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Wei-Ling.Carrigan\Desktop\NVV\LWA\"/>
    </mc:Choice>
  </mc:AlternateContent>
  <xr:revisionPtr revIDLastSave="0" documentId="13_ncr:1_{A30BBEDC-28D0-411B-A3BA-A08DFD606A26}" xr6:coauthVersionLast="45" xr6:coauthVersionMax="45" xr10:uidLastSave="{00000000-0000-0000-0000-000000000000}"/>
  <bookViews>
    <workbookView xWindow="28680" yWindow="-120" windowWidth="29040" windowHeight="15840" xr2:uid="{00000000-000D-0000-FFFF-FFFF00000000}"/>
  </bookViews>
  <sheets>
    <sheet name="Detailed Lot Listing" sheetId="3" r:id="rId1"/>
    <sheet name="Concise Lot List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2" i="3" l="1"/>
  <c r="C172" i="3" s="1"/>
  <c r="J173" i="3"/>
  <c r="C173" i="3" s="1"/>
  <c r="C260" i="3"/>
  <c r="J394" i="3" l="1"/>
  <c r="C394" i="3" s="1"/>
  <c r="J393" i="3"/>
  <c r="C393" i="3" s="1"/>
  <c r="J392" i="3"/>
  <c r="C392" i="3" s="1"/>
  <c r="J391" i="3"/>
  <c r="C391" i="3" s="1"/>
  <c r="J390" i="3"/>
  <c r="C390" i="3" s="1"/>
  <c r="J389" i="3"/>
  <c r="C389" i="3" s="1"/>
  <c r="J388" i="3"/>
  <c r="C388" i="3" s="1"/>
  <c r="J387" i="3"/>
  <c r="C387" i="3" s="1"/>
  <c r="J386" i="3"/>
  <c r="C386" i="3" s="1"/>
  <c r="J385" i="3"/>
  <c r="C385" i="3" s="1"/>
  <c r="J384" i="3"/>
  <c r="C384" i="3" s="1"/>
  <c r="J383" i="3"/>
  <c r="C383" i="3" s="1"/>
  <c r="J382" i="3"/>
  <c r="C382" i="3" s="1"/>
  <c r="J381" i="3"/>
  <c r="C381" i="3" s="1"/>
  <c r="J380" i="3"/>
  <c r="C380" i="3" s="1"/>
  <c r="J379" i="3"/>
  <c r="C379" i="3" s="1"/>
  <c r="J378" i="3"/>
  <c r="C378" i="3" s="1"/>
  <c r="J377" i="3"/>
  <c r="C377" i="3" s="1"/>
  <c r="J376" i="3"/>
  <c r="C376" i="3" s="1"/>
  <c r="J375" i="3"/>
  <c r="C375" i="3" s="1"/>
  <c r="J374" i="3"/>
  <c r="C374" i="3" s="1"/>
  <c r="J373" i="3"/>
  <c r="C373" i="3" s="1"/>
  <c r="J372" i="3"/>
  <c r="C372" i="3" s="1"/>
  <c r="J371" i="3"/>
  <c r="C371" i="3" s="1"/>
  <c r="J370" i="3"/>
  <c r="C370" i="3" s="1"/>
  <c r="J369" i="3"/>
  <c r="C369" i="3" s="1"/>
  <c r="J368" i="3"/>
  <c r="C368" i="3" s="1"/>
  <c r="J367" i="3"/>
  <c r="C367" i="3" s="1"/>
  <c r="J366" i="3"/>
  <c r="C366" i="3" s="1"/>
  <c r="J365" i="3"/>
  <c r="C365" i="3" s="1"/>
  <c r="J364" i="3"/>
  <c r="C364" i="3" s="1"/>
  <c r="J363" i="3"/>
  <c r="C363" i="3" s="1"/>
  <c r="J362" i="3"/>
  <c r="C362" i="3" s="1"/>
  <c r="J361" i="3"/>
  <c r="C361" i="3" s="1"/>
  <c r="J360" i="3"/>
  <c r="C360" i="3" s="1"/>
  <c r="J359" i="3"/>
  <c r="C359" i="3" s="1"/>
  <c r="J358" i="3"/>
  <c r="C358" i="3" s="1"/>
  <c r="J357" i="3"/>
  <c r="C357" i="3" s="1"/>
  <c r="J356" i="3"/>
  <c r="C356" i="3" s="1"/>
  <c r="J355" i="3"/>
  <c r="C355" i="3" s="1"/>
  <c r="J354" i="3"/>
  <c r="C354" i="3" s="1"/>
  <c r="J353" i="3"/>
  <c r="C353" i="3" s="1"/>
  <c r="J352" i="3"/>
  <c r="C352" i="3" s="1"/>
  <c r="J351" i="3"/>
  <c r="C351" i="3" s="1"/>
  <c r="J350" i="3"/>
  <c r="C350" i="3" s="1"/>
  <c r="J349" i="3"/>
  <c r="C349" i="3" s="1"/>
  <c r="J348" i="3"/>
  <c r="C348" i="3" s="1"/>
  <c r="J347" i="3"/>
  <c r="C347" i="3" s="1"/>
  <c r="J346" i="3"/>
  <c r="C346" i="3" s="1"/>
  <c r="J345" i="3"/>
  <c r="C345" i="3" s="1"/>
  <c r="J344" i="3"/>
  <c r="C344" i="3" s="1"/>
  <c r="J343" i="3"/>
  <c r="C343" i="3" s="1"/>
  <c r="J342" i="3"/>
  <c r="C342" i="3" s="1"/>
  <c r="J341" i="3"/>
  <c r="C341" i="3" s="1"/>
  <c r="J340" i="3"/>
  <c r="C340" i="3" s="1"/>
  <c r="J339" i="3"/>
  <c r="C339" i="3" s="1"/>
  <c r="J338" i="3"/>
  <c r="C338" i="3" s="1"/>
  <c r="J337" i="3"/>
  <c r="C337" i="3" s="1"/>
  <c r="J336" i="3"/>
  <c r="C336" i="3" s="1"/>
  <c r="J335" i="3"/>
  <c r="C335" i="3" s="1"/>
  <c r="J334" i="3"/>
  <c r="C334" i="3" s="1"/>
  <c r="J333" i="3"/>
  <c r="C333" i="3" s="1"/>
  <c r="J332" i="3"/>
  <c r="C332" i="3" s="1"/>
  <c r="J331" i="3"/>
  <c r="C331" i="3" s="1"/>
  <c r="J330" i="3"/>
  <c r="C330" i="3" s="1"/>
  <c r="J329" i="3"/>
  <c r="C329" i="3" s="1"/>
  <c r="J328" i="3"/>
  <c r="C328" i="3" s="1"/>
  <c r="J327" i="3"/>
  <c r="C327" i="3" s="1"/>
  <c r="J326" i="3"/>
  <c r="C326" i="3" s="1"/>
  <c r="J325" i="3"/>
  <c r="C325" i="3" s="1"/>
  <c r="J324" i="3"/>
  <c r="C324" i="3" s="1"/>
  <c r="J323" i="3"/>
  <c r="C323" i="3" s="1"/>
  <c r="J322" i="3"/>
  <c r="C322" i="3" s="1"/>
  <c r="J321" i="3"/>
  <c r="C321" i="3" s="1"/>
  <c r="J320" i="3"/>
  <c r="C320" i="3" s="1"/>
  <c r="J319" i="3"/>
  <c r="C319" i="3" s="1"/>
  <c r="J318" i="3"/>
  <c r="C318" i="3" s="1"/>
  <c r="J317" i="3"/>
  <c r="C317" i="3" s="1"/>
  <c r="J316" i="3"/>
  <c r="C316" i="3" s="1"/>
  <c r="J315" i="3"/>
  <c r="C315" i="3" s="1"/>
  <c r="J314" i="3"/>
  <c r="C314" i="3" s="1"/>
  <c r="J313" i="3"/>
  <c r="C313" i="3" s="1"/>
  <c r="J312" i="3"/>
  <c r="C312" i="3" s="1"/>
  <c r="J311" i="3"/>
  <c r="C311" i="3" s="1"/>
  <c r="J310" i="3"/>
  <c r="C310" i="3" s="1"/>
  <c r="J309" i="3"/>
  <c r="C309" i="3" s="1"/>
  <c r="J308" i="3"/>
  <c r="C308" i="3" s="1"/>
  <c r="J307" i="3"/>
  <c r="C307" i="3" s="1"/>
  <c r="J306" i="3"/>
  <c r="C306" i="3" s="1"/>
  <c r="J305" i="3"/>
  <c r="C305" i="3" s="1"/>
  <c r="J304" i="3"/>
  <c r="C304" i="3" s="1"/>
  <c r="J303" i="3"/>
  <c r="C303" i="3" s="1"/>
  <c r="J302" i="3"/>
  <c r="C302" i="3" s="1"/>
  <c r="J301" i="3"/>
  <c r="C301" i="3" s="1"/>
  <c r="J300" i="3"/>
  <c r="C300" i="3" s="1"/>
  <c r="J299" i="3"/>
  <c r="C299" i="3" s="1"/>
  <c r="J298" i="3"/>
  <c r="C298" i="3" s="1"/>
  <c r="J297" i="3"/>
  <c r="C297" i="3" s="1"/>
  <c r="J296" i="3"/>
  <c r="C296" i="3" s="1"/>
  <c r="J295" i="3"/>
  <c r="C295" i="3" s="1"/>
  <c r="J294" i="3"/>
  <c r="C294" i="3" s="1"/>
  <c r="J293" i="3"/>
  <c r="C293" i="3" s="1"/>
  <c r="J292" i="3"/>
  <c r="C292" i="3" s="1"/>
  <c r="J291" i="3"/>
  <c r="C291" i="3" s="1"/>
  <c r="J290" i="3"/>
  <c r="C290" i="3" s="1"/>
  <c r="J289" i="3"/>
  <c r="C289" i="3" s="1"/>
  <c r="J288" i="3"/>
  <c r="C288" i="3" s="1"/>
  <c r="J287" i="3"/>
  <c r="C287" i="3" s="1"/>
  <c r="J286" i="3"/>
  <c r="C286" i="3" s="1"/>
  <c r="J285" i="3"/>
  <c r="C285" i="3" s="1"/>
  <c r="J284" i="3"/>
  <c r="C284" i="3" s="1"/>
  <c r="J283" i="3"/>
  <c r="C283" i="3" s="1"/>
  <c r="J282" i="3"/>
  <c r="C282" i="3" s="1"/>
  <c r="J281" i="3"/>
  <c r="C281" i="3" s="1"/>
  <c r="J280" i="3"/>
  <c r="C280" i="3" s="1"/>
  <c r="J279" i="3"/>
  <c r="C279" i="3" s="1"/>
  <c r="J278" i="3"/>
  <c r="C278" i="3" s="1"/>
  <c r="J277" i="3"/>
  <c r="C277" i="3" s="1"/>
  <c r="J276" i="3"/>
  <c r="C276" i="3" s="1"/>
  <c r="J275" i="3"/>
  <c r="C275" i="3" s="1"/>
  <c r="J274" i="3"/>
  <c r="C274" i="3" s="1"/>
  <c r="J273" i="3"/>
  <c r="C273" i="3" s="1"/>
  <c r="J272" i="3"/>
  <c r="C272" i="3" s="1"/>
  <c r="J271" i="3"/>
  <c r="C271" i="3" s="1"/>
  <c r="J270" i="3"/>
  <c r="C270" i="3" s="1"/>
  <c r="J269" i="3"/>
  <c r="C269" i="3" s="1"/>
  <c r="J268" i="3"/>
  <c r="C268" i="3" s="1"/>
  <c r="J267" i="3"/>
  <c r="C267" i="3" s="1"/>
  <c r="J266" i="3"/>
  <c r="C266" i="3" s="1"/>
  <c r="J265" i="3"/>
  <c r="C265" i="3" s="1"/>
  <c r="J264" i="3"/>
  <c r="C264" i="3" s="1"/>
  <c r="J263" i="3"/>
  <c r="C263" i="3" s="1"/>
  <c r="J262" i="3"/>
  <c r="C262" i="3" s="1"/>
  <c r="J261" i="3"/>
  <c r="C261" i="3" s="1"/>
  <c r="J259" i="3"/>
  <c r="C259" i="3" s="1"/>
  <c r="J258" i="3"/>
  <c r="C258" i="3" s="1"/>
  <c r="J257" i="3"/>
  <c r="C257" i="3" s="1"/>
  <c r="J256" i="3"/>
  <c r="C256" i="3" s="1"/>
  <c r="J255" i="3"/>
  <c r="C255" i="3" s="1"/>
  <c r="J254" i="3"/>
  <c r="C254" i="3" s="1"/>
  <c r="J253" i="3"/>
  <c r="C253" i="3" s="1"/>
  <c r="J252" i="3"/>
  <c r="C252" i="3" s="1"/>
  <c r="J251" i="3"/>
  <c r="C251" i="3" s="1"/>
  <c r="J250" i="3"/>
  <c r="C250" i="3" s="1"/>
  <c r="J249" i="3"/>
  <c r="C249" i="3" s="1"/>
  <c r="J248" i="3"/>
  <c r="C248" i="3" s="1"/>
  <c r="J247" i="3"/>
  <c r="C247" i="3" s="1"/>
  <c r="J246" i="3"/>
  <c r="C246" i="3" s="1"/>
  <c r="J245" i="3"/>
  <c r="C245" i="3" s="1"/>
  <c r="J244" i="3"/>
  <c r="C244" i="3" s="1"/>
  <c r="J243" i="3"/>
  <c r="C243" i="3" s="1"/>
  <c r="J242" i="3"/>
  <c r="C242" i="3" s="1"/>
  <c r="J241" i="3"/>
  <c r="C241" i="3" s="1"/>
  <c r="J240" i="3"/>
  <c r="C240" i="3" s="1"/>
  <c r="J239" i="3"/>
  <c r="C239" i="3" s="1"/>
  <c r="J238" i="3"/>
  <c r="C238" i="3" s="1"/>
  <c r="J237" i="3"/>
  <c r="C237" i="3" s="1"/>
  <c r="J236" i="3"/>
  <c r="C236" i="3" s="1"/>
  <c r="J235" i="3"/>
  <c r="C235" i="3" s="1"/>
  <c r="J234" i="3"/>
  <c r="C234" i="3" s="1"/>
  <c r="J233" i="3"/>
  <c r="C233" i="3" s="1"/>
  <c r="J232" i="3"/>
  <c r="C232" i="3" s="1"/>
  <c r="J231" i="3"/>
  <c r="C231" i="3" s="1"/>
  <c r="J230" i="3"/>
  <c r="C230" i="3" s="1"/>
  <c r="J229" i="3"/>
  <c r="C229" i="3" s="1"/>
  <c r="J228" i="3"/>
  <c r="C228" i="3" s="1"/>
  <c r="J227" i="3"/>
  <c r="C227" i="3" s="1"/>
  <c r="J226" i="3"/>
  <c r="C226" i="3" s="1"/>
  <c r="J225" i="3"/>
  <c r="C225" i="3" s="1"/>
  <c r="J224" i="3"/>
  <c r="C224" i="3" s="1"/>
  <c r="J223" i="3"/>
  <c r="C223" i="3" s="1"/>
  <c r="J222" i="3"/>
  <c r="C222" i="3" s="1"/>
  <c r="J221" i="3"/>
  <c r="C221" i="3" s="1"/>
  <c r="J220" i="3"/>
  <c r="C220" i="3" s="1"/>
  <c r="J219" i="3"/>
  <c r="C219" i="3" s="1"/>
  <c r="J218" i="3"/>
  <c r="C218" i="3" s="1"/>
  <c r="J217" i="3"/>
  <c r="C217" i="3" s="1"/>
  <c r="J216" i="3"/>
  <c r="C216" i="3" s="1"/>
  <c r="J215" i="3"/>
  <c r="C215" i="3" s="1"/>
  <c r="J214" i="3"/>
  <c r="C214" i="3" s="1"/>
  <c r="J213" i="3"/>
  <c r="C213" i="3" s="1"/>
  <c r="J212" i="3"/>
  <c r="C212" i="3" s="1"/>
  <c r="J211" i="3"/>
  <c r="C211" i="3" s="1"/>
  <c r="J210" i="3"/>
  <c r="C210" i="3" s="1"/>
  <c r="J209" i="3"/>
  <c r="C209" i="3" s="1"/>
  <c r="J208" i="3"/>
  <c r="C208" i="3" s="1"/>
  <c r="J207" i="3"/>
  <c r="C207" i="3" s="1"/>
  <c r="J206" i="3"/>
  <c r="C206" i="3" s="1"/>
  <c r="J205" i="3"/>
  <c r="C205" i="3" s="1"/>
  <c r="J204" i="3"/>
  <c r="C204" i="3" s="1"/>
  <c r="J203" i="3"/>
  <c r="C203" i="3" s="1"/>
  <c r="J202" i="3"/>
  <c r="C202" i="3" s="1"/>
  <c r="J201" i="3"/>
  <c r="C201" i="3" s="1"/>
  <c r="J200" i="3"/>
  <c r="C200" i="3" s="1"/>
  <c r="J199" i="3"/>
  <c r="C199" i="3" s="1"/>
  <c r="J198" i="3"/>
  <c r="C198" i="3" s="1"/>
  <c r="J197" i="3"/>
  <c r="C197" i="3" s="1"/>
  <c r="J196" i="3"/>
  <c r="C196" i="3" s="1"/>
  <c r="J195" i="3"/>
  <c r="C195" i="3" s="1"/>
  <c r="J194" i="3"/>
  <c r="C194" i="3" s="1"/>
  <c r="J193" i="3"/>
  <c r="C193" i="3" s="1"/>
  <c r="J192" i="3"/>
  <c r="C192" i="3" s="1"/>
  <c r="J191" i="3"/>
  <c r="C191" i="3" s="1"/>
  <c r="J190" i="3"/>
  <c r="C190" i="3" s="1"/>
  <c r="J189" i="3"/>
  <c r="C189" i="3" s="1"/>
  <c r="J188" i="3"/>
  <c r="C188" i="3" s="1"/>
  <c r="J187" i="3"/>
  <c r="C187" i="3" s="1"/>
  <c r="J186" i="3"/>
  <c r="C186" i="3" s="1"/>
  <c r="J185" i="3"/>
  <c r="C185" i="3" s="1"/>
  <c r="J184" i="3"/>
  <c r="C184" i="3" s="1"/>
  <c r="J183" i="3"/>
  <c r="C183" i="3" s="1"/>
  <c r="J182" i="3"/>
  <c r="C182" i="3" s="1"/>
  <c r="J181" i="3"/>
  <c r="C181" i="3" s="1"/>
  <c r="J180" i="3"/>
  <c r="C180" i="3" s="1"/>
  <c r="J179" i="3"/>
  <c r="C179" i="3" s="1"/>
  <c r="J178" i="3"/>
  <c r="C178" i="3" s="1"/>
  <c r="J177" i="3"/>
  <c r="C177" i="3" s="1"/>
  <c r="J176" i="3"/>
  <c r="C176" i="3" s="1"/>
  <c r="J175" i="3"/>
  <c r="C175" i="3" s="1"/>
  <c r="J174" i="3"/>
  <c r="C174" i="3" s="1"/>
  <c r="J171" i="3"/>
  <c r="C171" i="3" s="1"/>
  <c r="J170" i="3"/>
  <c r="C170" i="3" s="1"/>
  <c r="J169" i="3"/>
  <c r="C169" i="3" s="1"/>
  <c r="J168" i="3"/>
  <c r="C168" i="3" s="1"/>
  <c r="J167" i="3"/>
  <c r="C167" i="3" s="1"/>
  <c r="J166" i="3"/>
  <c r="C166" i="3" s="1"/>
  <c r="J165" i="3"/>
  <c r="C165" i="3" s="1"/>
  <c r="J164" i="3"/>
  <c r="C164" i="3" s="1"/>
  <c r="J163" i="3"/>
  <c r="C163" i="3" s="1"/>
  <c r="J162" i="3"/>
  <c r="C162" i="3" s="1"/>
  <c r="J161" i="3"/>
  <c r="C161" i="3" s="1"/>
  <c r="J160" i="3"/>
  <c r="C160" i="3" s="1"/>
  <c r="J159" i="3"/>
  <c r="C159" i="3" s="1"/>
  <c r="J158" i="3"/>
  <c r="C158" i="3" s="1"/>
  <c r="J157" i="3"/>
  <c r="C157" i="3" s="1"/>
  <c r="J156" i="3"/>
  <c r="C156" i="3" s="1"/>
  <c r="J155" i="3"/>
  <c r="C155" i="3" s="1"/>
  <c r="J154" i="3"/>
  <c r="C154" i="3" s="1"/>
  <c r="J153" i="3"/>
  <c r="C153" i="3" s="1"/>
  <c r="J152" i="3"/>
  <c r="C152" i="3" s="1"/>
  <c r="J151" i="3"/>
  <c r="C151" i="3" s="1"/>
  <c r="J150" i="3"/>
  <c r="C150" i="3" s="1"/>
  <c r="J149" i="3"/>
  <c r="C149" i="3" s="1"/>
  <c r="J148" i="3"/>
  <c r="C148" i="3" s="1"/>
  <c r="J147" i="3"/>
  <c r="C147" i="3" s="1"/>
  <c r="J146" i="3"/>
  <c r="C146" i="3" s="1"/>
  <c r="J145" i="3"/>
  <c r="C145" i="3" s="1"/>
  <c r="J144" i="3"/>
  <c r="C144" i="3" s="1"/>
  <c r="J143" i="3"/>
  <c r="C143" i="3" s="1"/>
  <c r="J142" i="3"/>
  <c r="C142" i="3" s="1"/>
  <c r="J141" i="3"/>
  <c r="C141" i="3" s="1"/>
  <c r="J140" i="3"/>
  <c r="C140" i="3" s="1"/>
  <c r="J139" i="3"/>
  <c r="C139" i="3" s="1"/>
  <c r="J138" i="3"/>
  <c r="C138" i="3" s="1"/>
  <c r="J137" i="3"/>
  <c r="C137" i="3" s="1"/>
  <c r="J136" i="3"/>
  <c r="C136" i="3" s="1"/>
  <c r="J135" i="3"/>
  <c r="C135" i="3" s="1"/>
  <c r="J134" i="3"/>
  <c r="C134" i="3" s="1"/>
  <c r="J133" i="3"/>
  <c r="C133" i="3" s="1"/>
  <c r="J132" i="3"/>
  <c r="C132" i="3" s="1"/>
  <c r="J131" i="3"/>
  <c r="C131" i="3" s="1"/>
  <c r="J130" i="3"/>
  <c r="C130" i="3" s="1"/>
  <c r="J129" i="3"/>
  <c r="C129" i="3" s="1"/>
  <c r="J128" i="3"/>
  <c r="C128" i="3" s="1"/>
  <c r="J127" i="3"/>
  <c r="C127" i="3" s="1"/>
  <c r="J126" i="3"/>
  <c r="C126" i="3" s="1"/>
  <c r="J125" i="3"/>
  <c r="C125" i="3" s="1"/>
  <c r="J124" i="3"/>
  <c r="C124" i="3" s="1"/>
  <c r="J123" i="3"/>
  <c r="C123" i="3" s="1"/>
  <c r="J122" i="3"/>
  <c r="C122" i="3" s="1"/>
  <c r="J121" i="3"/>
  <c r="C121" i="3" s="1"/>
  <c r="J120" i="3"/>
  <c r="C120" i="3" s="1"/>
  <c r="J119" i="3"/>
  <c r="C119" i="3" s="1"/>
  <c r="J118" i="3"/>
  <c r="C118" i="3" s="1"/>
  <c r="J117" i="3"/>
  <c r="C117" i="3" s="1"/>
  <c r="J116" i="3"/>
  <c r="C116" i="3" s="1"/>
  <c r="J115" i="3"/>
  <c r="C115" i="3" s="1"/>
  <c r="J114" i="3"/>
  <c r="C114" i="3" s="1"/>
  <c r="J113" i="3"/>
  <c r="C113" i="3" s="1"/>
  <c r="J112" i="3"/>
  <c r="C112" i="3" s="1"/>
  <c r="J111" i="3"/>
  <c r="C111" i="3" s="1"/>
  <c r="J110" i="3"/>
  <c r="C110" i="3" s="1"/>
  <c r="J109" i="3"/>
  <c r="C109" i="3" s="1"/>
  <c r="J108" i="3"/>
  <c r="C108" i="3" s="1"/>
  <c r="J107" i="3"/>
  <c r="C107" i="3" s="1"/>
  <c r="J106" i="3"/>
  <c r="C106" i="3" s="1"/>
  <c r="J105" i="3"/>
  <c r="C105" i="3" s="1"/>
  <c r="J104" i="3"/>
  <c r="C104" i="3" s="1"/>
  <c r="J103" i="3"/>
  <c r="C103" i="3" s="1"/>
  <c r="J102" i="3"/>
  <c r="C102" i="3" s="1"/>
  <c r="J101" i="3"/>
  <c r="C101" i="3" s="1"/>
  <c r="J100" i="3"/>
  <c r="C100" i="3" s="1"/>
  <c r="J99" i="3"/>
  <c r="C99" i="3" s="1"/>
  <c r="J98" i="3"/>
  <c r="C98" i="3" s="1"/>
  <c r="J97" i="3"/>
  <c r="C97" i="3" s="1"/>
  <c r="J96" i="3"/>
  <c r="C96" i="3" s="1"/>
  <c r="J95" i="3"/>
  <c r="C95" i="3" s="1"/>
  <c r="J94" i="3"/>
  <c r="C94" i="3" s="1"/>
  <c r="J93" i="3"/>
  <c r="C93" i="3" s="1"/>
  <c r="J92" i="3"/>
  <c r="C92" i="3" s="1"/>
  <c r="J91" i="3"/>
  <c r="C91" i="3" s="1"/>
  <c r="J90" i="3"/>
  <c r="C90" i="3" s="1"/>
  <c r="J89" i="3"/>
  <c r="C89" i="3" s="1"/>
  <c r="J88" i="3"/>
  <c r="C88" i="3" s="1"/>
  <c r="J87" i="3"/>
  <c r="C87" i="3" s="1"/>
  <c r="J86" i="3"/>
  <c r="C86" i="3" s="1"/>
  <c r="J85" i="3"/>
  <c r="C85" i="3" s="1"/>
  <c r="J84" i="3"/>
  <c r="C84" i="3" s="1"/>
  <c r="J83" i="3"/>
  <c r="C83" i="3" s="1"/>
  <c r="J82" i="3"/>
  <c r="C82" i="3" s="1"/>
  <c r="J81" i="3"/>
  <c r="C81" i="3" s="1"/>
  <c r="J80" i="3"/>
  <c r="C80" i="3" s="1"/>
  <c r="J79" i="3"/>
  <c r="C79" i="3" s="1"/>
  <c r="J78" i="3"/>
  <c r="C78" i="3" s="1"/>
  <c r="J77" i="3"/>
  <c r="C77" i="3" s="1"/>
  <c r="J76" i="3"/>
  <c r="C76" i="3" s="1"/>
  <c r="J75" i="3"/>
  <c r="C75" i="3" s="1"/>
  <c r="J74" i="3"/>
  <c r="C74" i="3" s="1"/>
  <c r="J73" i="3"/>
  <c r="C73" i="3" s="1"/>
  <c r="J72" i="3"/>
  <c r="C72" i="3" s="1"/>
  <c r="J71" i="3"/>
  <c r="C71" i="3" s="1"/>
  <c r="J70" i="3"/>
  <c r="C70" i="3" s="1"/>
  <c r="J69" i="3"/>
  <c r="C69" i="3" s="1"/>
  <c r="J68" i="3"/>
  <c r="C68" i="3" s="1"/>
  <c r="J67" i="3"/>
  <c r="C67" i="3" s="1"/>
  <c r="J66" i="3"/>
  <c r="C66" i="3" s="1"/>
  <c r="J65" i="3"/>
  <c r="C65" i="3" s="1"/>
  <c r="J64" i="3"/>
  <c r="C64" i="3" s="1"/>
  <c r="J63" i="3"/>
  <c r="C63" i="3" s="1"/>
  <c r="J62" i="3"/>
  <c r="C62" i="3" s="1"/>
  <c r="J61" i="3"/>
  <c r="C61" i="3" s="1"/>
  <c r="J60" i="3"/>
  <c r="C60" i="3" s="1"/>
  <c r="J59" i="3"/>
  <c r="C59" i="3" s="1"/>
  <c r="J58" i="3"/>
  <c r="C58" i="3" s="1"/>
  <c r="J57" i="3"/>
  <c r="C57" i="3" s="1"/>
  <c r="J56" i="3"/>
  <c r="C56" i="3" s="1"/>
  <c r="J55" i="3"/>
  <c r="C55" i="3" s="1"/>
  <c r="J54" i="3"/>
  <c r="C54" i="3" s="1"/>
  <c r="J53" i="3"/>
  <c r="C53" i="3" s="1"/>
  <c r="J52" i="3"/>
  <c r="C52" i="3" s="1"/>
  <c r="J51" i="3"/>
  <c r="C51" i="3" s="1"/>
  <c r="J50" i="3"/>
  <c r="C50" i="3" s="1"/>
  <c r="J49" i="3"/>
  <c r="C49" i="3" s="1"/>
  <c r="J48" i="3"/>
  <c r="C48" i="3" s="1"/>
  <c r="J47" i="3"/>
  <c r="C47" i="3" s="1"/>
  <c r="J46" i="3"/>
  <c r="C46" i="3" s="1"/>
  <c r="J45" i="3"/>
  <c r="C45" i="3" s="1"/>
  <c r="J44" i="3"/>
  <c r="C44" i="3" s="1"/>
  <c r="J43" i="3"/>
  <c r="C43" i="3" s="1"/>
  <c r="J42" i="3"/>
  <c r="C42" i="3" s="1"/>
  <c r="J41" i="3"/>
  <c r="C41" i="3" s="1"/>
  <c r="J40" i="3"/>
  <c r="C40" i="3" s="1"/>
  <c r="J39" i="3"/>
  <c r="C39" i="3" s="1"/>
  <c r="J38" i="3"/>
  <c r="C38" i="3" s="1"/>
  <c r="J37" i="3"/>
  <c r="C37" i="3" s="1"/>
  <c r="J36" i="3"/>
  <c r="C36" i="3" s="1"/>
  <c r="J35" i="3"/>
  <c r="C35" i="3" s="1"/>
  <c r="J34" i="3"/>
  <c r="C34" i="3" s="1"/>
  <c r="J33" i="3"/>
  <c r="C33" i="3" s="1"/>
  <c r="J32" i="3"/>
  <c r="C32" i="3" s="1"/>
  <c r="J31" i="3"/>
  <c r="C31" i="3" s="1"/>
  <c r="J30" i="3"/>
  <c r="C30" i="3" s="1"/>
  <c r="J29" i="3"/>
  <c r="C29" i="3" s="1"/>
  <c r="J28" i="3"/>
  <c r="C28" i="3" s="1"/>
  <c r="J27" i="3"/>
  <c r="C27" i="3" s="1"/>
  <c r="J26" i="3"/>
  <c r="C26" i="3" s="1"/>
  <c r="J25" i="3"/>
  <c r="C25" i="3" s="1"/>
  <c r="J24" i="3"/>
  <c r="C24" i="3" s="1"/>
  <c r="J23" i="3"/>
  <c r="C23" i="3" s="1"/>
  <c r="J22" i="3"/>
  <c r="C22" i="3" s="1"/>
  <c r="J21" i="3"/>
  <c r="C21" i="3" s="1"/>
  <c r="J20" i="3"/>
  <c r="C20" i="3" s="1"/>
  <c r="J19" i="3"/>
  <c r="C19" i="3" s="1"/>
  <c r="J18" i="3"/>
  <c r="C18" i="3" s="1"/>
  <c r="J17" i="3"/>
  <c r="C17" i="3" s="1"/>
  <c r="J16" i="3"/>
  <c r="C16" i="3" s="1"/>
  <c r="J15" i="3"/>
  <c r="C15" i="3" s="1"/>
  <c r="J14" i="3"/>
  <c r="C14" i="3" s="1"/>
  <c r="J13" i="3"/>
  <c r="C13" i="3" s="1"/>
  <c r="J12" i="3"/>
  <c r="C12" i="3" s="1"/>
  <c r="J11" i="3"/>
  <c r="C11" i="3" s="1"/>
  <c r="J10" i="3"/>
  <c r="C10" i="3" s="1"/>
  <c r="J9" i="3"/>
  <c r="C9" i="3" s="1"/>
  <c r="J8" i="3"/>
  <c r="C8" i="3" s="1"/>
  <c r="J7" i="3"/>
  <c r="C7" i="3" s="1"/>
  <c r="J6" i="3"/>
  <c r="C6" i="3" s="1"/>
  <c r="J5" i="3"/>
  <c r="C5" i="3" s="1"/>
  <c r="J4" i="3"/>
  <c r="C4" i="3" s="1"/>
  <c r="J3" i="3"/>
  <c r="C3" i="3" s="1"/>
  <c r="J2" i="3"/>
  <c r="C2" i="3" s="1"/>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alcChain>
</file>

<file path=xl/sharedStrings.xml><?xml version="1.0" encoding="utf-8"?>
<sst xmlns="http://schemas.openxmlformats.org/spreadsheetml/2006/main" count="2244" uniqueCount="853">
  <si>
    <t>Producers</t>
  </si>
  <si>
    <t>ADAMVS, Seavey Vineyard</t>
  </si>
  <si>
    <t>Wines:
1.5L - 1 bottle from each vintage 2012 - 2016 ADAMVS Cabernet Sauvignon, QUINTVS, Howell Mountain 
1.5L - 1 bottle from each vintage 1999 - 2002 Seavey Vineyard Cabernet Sauvignon, Napa Valley
Lot Features:
Large-format bottles. Vertical of wine. This wine is 100% estate grown and bottled. This wine is organically produced. This wine is unfiltered. Napa Green Land. Napa Green Winery. Virtual tasting with winemakers.</t>
  </si>
  <si>
    <t>Two historic estate vineyards come together to offer a glimpse of Cabernet Sauvignon grown to exhibit the world-class elegance and balance that defines the best that the Napa Valley has to offer.
From atop Howell Mountain, vintners Denise and Stephen Adams employ their Bordelaise winegrowing roots to express and honor the singularity of the ADAMVS estate in wines of power, purity and finesse.
For 30 years, the Seavey family has produced iconic, heralded wines from their Conn Valley hillside estate—known among collectors for their Bordeaux-like ability to age.
From the coveted libraries of these two estates, you, as the winning bidder, will acquire verticals of Seavey Cabernet Sauvignon magnums from 1999 to 2002 and ADAMVS Cabernet Sauvignon QUINTVS magnums from 2012 to 2016.
In addition, this lot includes a private, once-in-a-lifetime opportunity to taste virtually with winemakers Philippe Melka, Jim Duane and Alberto Bianchi—a conversation that will provide insider access to a combined nearly six decades of experience with many of the finest vineyards and wines of the Napa Valley.</t>
  </si>
  <si>
    <t>Aloft Wine</t>
  </si>
  <si>
    <t>Wines:
 1 bottle from each vintage 2008 - 2017, Cabernet Sauvignon, Howell Mountain
 Lot Features:
 Vertical of wine. This wine is 100% estate grown and bottled. All bottles are signed by the four Mondavi sisters.</t>
  </si>
  <si>
    <t>The current release of the 2017 vintage of Aloft marks a milestone for the Mondavi sisters in the Napa Valley - a milestone worthy of celebrating their TENTH vintage.
 For more than seven decades, the Mondavi family devoted their time on the Napa Valley floor tending to family properties located in Carneros, Yountville and St. Helena. As the first mountain wine ever produced within their family, the Mondavi sisters collaborated with their father Marc Mondavi to acquire a 60-acre, Howell Mountain property from which they launched a single-vineyard, single-varietal Cabernet Sauvignon.
 Named after the property's high elevation and location above the valley floor, Aloft is the product of the sisters' continuous passion and dedication in the wine industry. Truly a family brand, the sisters strive to create wine of superior quality that continues to honor their family heritage, their land and each growing season Mother Nature offers.
 To celebrate this 10-year milestone, the Mondavi Sisters are offering a 10-year vertical of each vintage produced and released of the Aloft Cabernet Sauvignon from their Cold Springs, Howell Mountain property.
 This unique vertical will consist of one 750ml bottle of each vintage from 2008, Aloft's inaugural vintage, to Aloft's current vintage, the 2017.
 Each bottle will be personally signed by each of the Mondavi Sisters, including the eldest of the four sisters and their winemaker, Angelina Mondavi.</t>
  </si>
  <si>
    <t>Alpha Omega</t>
  </si>
  <si>
    <t>Wine:
750ml - 3 bottles from each vintage 2013 - 2016 Cabernet Sauvignon, Beckstoffer To Kalon Vineyard, Oakville
Lot Features:
Vertical of wine. This wine is 100% estate grown and bottled. This is a single-vineyard wine. This wine is sustainably produced. Napa Green Winery. Virtual tasting with winemaker. Each vintage comes in a beautiful Alpha Omega branded three-bottle gift box.</t>
  </si>
  <si>
    <t>We rest our case with this rare 12-bottle collection, featuring three sets of a four-year vertical of Alpha Omega Cabernet Sauvignon Beckstoffer To Kalon Vineyard from the critically acclaimed 2013, 2014, 2015 and 2016 vintages.
Add 12 pieces of Napa Valley history to your cellar with a case of our beautiful Cabernet Sauvignon from historic To Kalon, which means “highest beauty” in ancient Greek and is widely considered Napa Valley’s Grand Cru.
Located in the renowned Oakville nested appellation, this vineyard is the jewel of celebrated grapegrower Andy Beckstoffer and one of the most recognized in the world.
You’ll be the envy of your friends when you add a case of Beckstoffer To Kalon to your cellar but invite a few pals over to join you for your private virtual tasting with Alpha Omega’s winemaker for a memorable experience.
Each vintage is elegantly presented in an Alpha Omega branded three-bottle gift box.
Twelve bottles, four boxes, one winning bidder.</t>
  </si>
  <si>
    <t>Ashes &amp; Diamonds</t>
  </si>
  <si>
    <t>Wines:
750ml - 2 bottles each from the 2016 - 2018 vintages of the following Ashes &amp; Diamonds Napa Valley wines:
Rancho Pequeño Vineyard Cabernet Sauvignon
Saffron Vineyard Mountain Cuvée
Bates Ranch Mountain Cuvée
A&amp;D Vineyard Grand Vin
Mountain Peak Cabernet Sauvignon
Red Hen Vineyard Cabernet Sauvignon
Lot Features:
Vertical of wine. Horizontal of wine. This wine is 100% estate grown and bottled. This is a single vineyard wine. This wine is sustainably produced. This wine is organically produced. This wine is unfiltered. Napa Green Winery.  Virtual tasting with winemaker. Sleek ultra-white Ashes &amp; Diamonds 3-pack gift boxes per vertical.</t>
  </si>
  <si>
    <t>The winning bidder will receive a special collection of every wine Diana Snowden Seysses has made for Ashes &amp; Diamonds from 2016 to 2018.
Your lot includes 36 bottles of wine.</t>
  </si>
  <si>
    <t>AXR, Clark-Claudon, Denali Estate, Harbison, S. R. Tonella, The Debate</t>
  </si>
  <si>
    <t>Wine:
3L - 2015 AXR Napa Valley Cabernet Sauvignon, Napa Valley
3L - 2001 Harbison Estate Wines Cabernet Sauvignon, Estate, Oakville
3L - 2016 The Debate Cabernet Franc, Stagecoach Vineyard, Napa Valley
3L - 2010 The Debate Cabernet Sauvignon, Dr. Crane, St. Helena
1.5L - 2016 AXR Napa Valley Cabernet Sauvignon, Napa Valley
1.5L - 2012 Clark-Claudon Vineyards Cabernet Sauvignon, Estate, Napa Valley
1.5L - 2011 S. R. Tonella Cellars, Cabernet Sauvignon, Rutherford
1.5L - 2006 V Madrone Cellars, Cabernet Sauvignon, Napa Valley
750ml - 1 bottle 2016 Denali Estate Cabernet Sauvignon, St. Helena
Lot Features:
These wines are 100% estate grown and bottled.</t>
  </si>
  <si>
    <t>Longtime winemaker Jean Hoefliger has put together an all-encompassing collection of his best work for you.
This nine-bottle lot includes various formats and varieties from noted Napa Valley wineries such as AXR Napa Valley, Clark-Claudon Vineyards, Denali Estate, Harbison Estate Wines, S. R. Tonella Cellars and The Debate—all crafted by Jean Hoefliger.</t>
  </si>
  <si>
    <t>BOND</t>
  </si>
  <si>
    <t>Wines:
1.5L - 1 bottle each of Melbury, Pluribus, Quella and Vecina 2006 Cabernet Sauvignon, Oakville
Lot Features:
Large-format bottles. This wine is 100% estate grown and bottled. VIP tour and tasting at the winery.</t>
  </si>
  <si>
    <t>As the winning bidder of this formidable lot you will receive a horizontal of four 1.5-liter bottles—one each of the 2006 vintage of Melbury, Pluribus, Quella and Vecina Cabernet Sauvignon.
This lot also features a VIP tour and tasting for up to eight guests at BOND.</t>
  </si>
  <si>
    <t>BRAND, Cain Vineyard &amp; Winery, Cakebread Cellars, Corison Winery, Cuvaison, Dyer Vineyard, Gallica, Kongsgaard, Tres Sabores</t>
  </si>
  <si>
    <t>The winemakers who chose your lot are part of a tasting group that began in 1980 and is still active today.
With more than 400 years of combined winemaking experience, the depth and richness of their shared experience is reflected in these wines.</t>
  </si>
  <si>
    <t>Cakebread Cellars</t>
  </si>
  <si>
    <t>Wines:
750ml - 24 bottles 2012 Cabernet Sauvignon, Dancing Bear Ranch, Howell Mountain
Lot Features:
Napa Green Land. Napa Green Winery. This wine is 100% estate grown and bottled. Produced using sustainable practices. This is a single vineyard wine. 24 bottles. Two wooden boxes.</t>
  </si>
  <si>
    <t>Cakebread Cellars highlights the personalities of its estate vineyards so that each unique site shines through in its top-rated wines. Stephanie Jacobs, the director of winemaking, crafts the different Cabernet Sauvignons with the ideal expression of each vineyard, bringing into harmony the fruit, acid and tannins.
One of the most premier vineyards in the Cakebread portfolio, Dancing Bear Ranch is located on the rugged slopes of Howell Mountain in northern Napa Valley. At this high elevation with rolling hills and steep mountainsides, the vines produce small crops of intensely concentrated grapes.
Your lot includes two cases of the acclaimed 2012 Dancing Bear Ranch Cabernet Sauvignon, which received 99 points. Beautifully balanced and structured for long-term aging, this wine is 95% Cabernet Sauvignon and 5% Merlot.
The Cakebread family is proud to offer this rare and stunning wine—from its cellar to yours.</t>
  </si>
  <si>
    <t>Cardinale</t>
  </si>
  <si>
    <t>Wines:
1.5L - 1 bottle from each vintage 2011 - 2016 Cabernet Sauvignon, Napa Valley
Lot Features:
Napa Green Winery. This wine is unfiltered. Produced using sustainable practices. Large-format bottles. Vertical of wine. Select wines will be delivered in collectible wooden boxes.</t>
  </si>
  <si>
    <t>Cardinale, located in Napa Valley’s world-renowned Oakville nested appellation, crafts a single Cabernet Sauvignon from each vintage. The wine is a limited-production blend from Napa Valley’s most celebrated mountain nested appellations. Each of our esteemed mountain vineyards creates a beautiful note unique to its location, but the composition they create together results in a remarkable symphony of flavor and texture.
Mountain terroir is essential to Cardinale’s character. While the rocky soils, steep aspects and exposed conditions are among the most challenging in California, they also produce the most structured and complex wines. Every bottle reveals the artistry of winemaker Christopher Carpenter. In the bottle, Cardinale is sophisticated, powerful and a true expression of Napa Valley.
This auction lot includes a hand-selected, six-vintage vertical set of Cardinale library magnums from the 2011, 2012, 2013, 2014, 2015 and 2016 vintages.</t>
  </si>
  <si>
    <t>Chappellet Vineyard</t>
  </si>
  <si>
    <t>Wines:
 1.5L - 1 bottle 2003 Cabernet Sauvignon, Signature, Napa Valley
 1.5L - 1 bottle 2008 Cabernet Sauvignon, Signature, Napa Valley
 1.5L - 1 bottle 2013 Cabernet Sauvignon, Signature, Napa Valley
 1.5L - 1 bottle 2018 Cabernet Sauvignon, Signature, Napa Valley
 Lot Features:
 Large-format bottles. This wine is 100% estate grown and bottled. This wine is sustainably produced.</t>
  </si>
  <si>
    <t>Hailed as the site of Napa Valley’s Grand Cru and the Rodeo Drive of Wine Country, Pritchard Hill is renowned as the source for some of the world’s greatest Cabernet Sauvignons.
 Featuring four coveted magnums of the Chappellet family’s famed Signature Cabernet Sauvignon, this extraordinary vertical spansmore than 15 years in the storied history of Napa Valley’s most iconic mountain winery.
 Proudly bearing the signature of legendary vintner Donn Chappellet and embodying the incomparable grace and majesty of Pritchard Hill, you, as the winning bidder, will discover why Chappellet’s epic mountain Cabernet Sauvignons regularly earn comparisons to the hallowed First Growths.
 All four wines have been stored in perfect cellar conditions as part of the Chappellet Wine Library.
 All vintages were crafted by famed winemaker Phillip Corallo-Titus, who has been with Chappellet for more than 30 years.
 The vineyard program for all four vintages was overseen by legendary vineyard manager Dave Pirio, who has stewarded the farming of Pritchard Hill since 1984.
 Long regarded as one of Napa Valley’s most environmentally conscious wineries, the Chappellet Estate Vineyard earned organic certification in 2012.</t>
  </si>
  <si>
    <t>Charles Krug</t>
  </si>
  <si>
    <t>Wines:
750ml - 1 bottle from each vintage 1980, 1983, 1984, 1986, 1988 and 1989 Cabernet Sauvignon, Vintage Selection, Napa Valley
Lot Features:
Napa Green Land. Napa Green Winery. This wine is 100% estate grown and bottled.</t>
  </si>
  <si>
    <t>Rediscover your “inner 80s” with an all-1980s Vintage Selection Cabernet Sauvignon lot from Charles Krug.
The Mondavi family, now in its fifth generation of ownership at Charles Krug, is proud to present this all-1980s lot of our finest Cabernet Sauvignon, the Vintage Selection Cabernet Sauvignon 750ml.
Vintage Selection was first made from the 1944 vintage, the first full vintage with Mondavi family ownership, and it has been produced in the finest vintages ever since.
The 1980s were known for being BIG—big hair, big shoulder pads and big ideas in the development of America. These six vintages offer a unique look back at some of the biggest Napa Valley Cabernet Sauvignons during this time.
Six vintages are offered as part of this lot: 1980, 1983, 1984, 1986, 1988 and 1989.</t>
  </si>
  <si>
    <t>Chateau Montelena</t>
  </si>
  <si>
    <t>Wines:
5L - 1 bottle from each vintage 2002 - 2006 Cabernet Sauvignon, Montelena Estate, Calistoga
750ml - 6 bottles 2019 Cabernet Sauvignon, Montelena Estate, Calistoga (to ship in 2023)
750ml - 6 bottles 2021 Cabernet Sauvignon, Montelena Estate, Calistoga (to ship in 2024)
Lot Features:
This wine is 100% estate grown and bottled. Produced using sustainable practices. Large-format bottles. Virtual tasting with winemaker. Each 5L is shipped within a wood box.</t>
  </si>
  <si>
    <t>At Chateau Montelena, the concept of ageability is ingrained in our DNA as illustrated by our 5L Montelena Estate Cabernet Sauvignon vertical. Released from our library cellar, this vertical is a centerpiece to any wine collection.
We take great pride in the stewardship of our distinguished Montelena Estate Vineyard, capturing the best of every growing season and magnifying these unique intricacies in the glass. Having a profound understanding of the vineyard gives us the knowledge to draw out and connect each disparate element that makes every vintage different and wonderful.
This 5L Estate vertical represents five vintages from 2002 to 2006.
You’ll also receive two years of upcoming Montelena Estate Cabernet Sauvignon futures upon their release, including:
(6) 750ml bottles of 2019 vintage (to ship in 2023)
(6) 750ml bottles of 2021 vintage (to ship in 2024)
In addition, you will be able to attend a special virtual tasting with the winemaker.</t>
  </si>
  <si>
    <t>Chimney Rock Winery</t>
  </si>
  <si>
    <t>Wines:
6L - 1 bottle 1992 Cabernet Sauvignon, Estate, Stags Leap District
6L - 1 bottle 2008 Red Blend, Elevage, Stags Leap District
6L - 1 bottle 2015 Cabernet Sauvignon, Ganymede Vineyard, Stags Leap District
1.5L - 1 bottle 1992 Cabernet Sauvignon, Estate, Stags Leap District
1.5L - 1 bottle 2008 Red Blend, Elevage, Stags Leap District
1.5L - 1 bottle 2015 Cabernet Sauvignon, Ganymede Vineyard, Stags Leap District
Lot Features:
Large-format bottles. This wine is 100% estate grown and bottled. This wine is sustainably produced. Napa Green Land. Napa Green Winery.</t>
  </si>
  <si>
    <t>Enjoy Chimney Rock Winery through two large formats (magnums and imperials) and three decades—the 1990s, 2000s and 2010s.
Your collection features Chimney Rock Winery’s three flagship estate wines: the 1992 Estate Stags Leap District Cabernet Sauvignon, the 2008 Estate Proprietary Red Blend, Elevage and the 2015 Single Estate Vineyard, Ganymede, Cabernet Sauvignon.</t>
  </si>
  <si>
    <t>Clos Pegase, Girard and Swanson</t>
  </si>
  <si>
    <t>Wines:
 3L - 2 bottles 2013 Girard Winery, Red Wine Blend, Artistry, Napa Valley (etched bottle)
 3L - 2 bottles 2014 Girard Winery, Red Wine Blend, Artistry, Napa Valley (etched bottle)
 1.5L - 12 bottles 2012 Swanson Vineyards, Cabernet Sauvignon, Alexis, Napa Valley (screen-printed bottle)
 1.5L - 12 bottles 2016 Clos Pegase Cabernet Sauvignon, Hommage, Napa Valley (screen-printed bottle)
 Lot Features:
 Large-format bottles. This wine is 100% estate grown and bottled.</t>
  </si>
  <si>
    <t>We have assembled these well-cellared favorites that each tell a story about some of Napa Valley’s most acclaimed vineyards and renowned vintages.
 This offering is intended to inspire thoughts of festive meals, lively gatherings and flavorful delights which bring people together.
 Offered in “celebration-sized” formats, we invite you to share a bottle, raise a glass and sip these artfully crafted blends and expressions of Cabernet Sauvignon.</t>
  </si>
  <si>
    <t>Diamond Creek Vineyards</t>
  </si>
  <si>
    <t>Wines:
3L - 1 bottle 2011 Cabernet Sauvignon, Gravelly Meadow, Diamond Mountain District
3L - 1 bottle 2011 Cabernet Sauvignon, Red Rock Terrace, Diamond Mountain District
3L - 1 bottle 2011 Cabernet Sauvignon, Volcanic Hill, Diamond Mountain District
Lot Features:
Large-format bottles. Horizontal of wine. This wine is 100% estate grown and bottled. This is a single-vineyard wine.</t>
  </si>
  <si>
    <t>Diamond Creek Vineyards is pleased to present to the winning bidder this single-vineyard, terroir-driven Cabernet Sauvignon 3-liter horizontal set.
You will receive one 3-liter each of 2011 Gravelly Meadow, Red Rock Terrace and Volcanic Hill Cabernet Sauvignon.</t>
  </si>
  <si>
    <t>Foley Johnson</t>
  </si>
  <si>
    <t>Wines:
1.5L - 6 bottles from each vintage 2013 - 2015 Cabernet Sauvignon, Rutherford
Lot Features:
Large-format bottles. Vertical of wine. This wine is 100% estate grown and bottled. This wine is sustainably produced. Napa Green Land.</t>
  </si>
  <si>
    <t>For years, Bill Foley and his wife, Carol Johnson Foley, dreamed of opening a winery in Napa Valley. The couple loved the opulence and complexity of the valley’s wines.
With the launch of Foley Johnson in 2012, the Foleys have created a world-class winery with premier vineyards and a historic tasting room right in the heart of America’s preeminent winegrowing region.
Foley Johnson is pleased to share a rare vertical library collection of magnums from the esteemed 2013, 2014 and 2015 vintages.
This estate grown, bottled and produced lot features six 1.5L bottles from each of the three vintages—18 bottles in all—crafted from grapes grown in the heart of the Rutherford nested appellation.</t>
  </si>
  <si>
    <t>Frank Family Vineyards</t>
  </si>
  <si>
    <t>Wines: 
5L - 1 bottle from each vintage 1999 - 2001 Cabernet Sauvignon, Winston Hill, Rutherford
Lot Features:
This wine is 100% estate grown and bottled. Produced using sustainable practices. This is a single vineyard wine. Large-format bottles. Vertical of wine.</t>
  </si>
  <si>
    <t>Frank Family Vineyards was founded in 1992 by Rich Frank, former Disney Studios president. First constructed as the historic Larkmead Winery in 1884, the stone building on the property is the third-oldest in Napa and appears on the National Register of Historic Places.
Winston Hill Vineyard is Frank Family’s original estate vineyard, set in the prestigious Rutherford nested appellation. It is an esteemed site, known for producing wines of First-Growth quality, one of which is the winery’s flagship Winston Hill wine, a beautifully balanced Cabernet Sauvignon-based classic red blend. Winston Hill represents everything Frank Family strives to achieve in their winemaking. It’s produced without regard to quantity and with only one goal in mind—to make the best wine that is the best expression of their land year after year.
The first Winston Hill vintage was in 1998. Each year since, it’s been slightly different, depending on what Mother Nature gives, but it is always consistent in quality. Though the impeccable fruit first inspired the wine, it was the freedom given to Frank Family’s winemaker Todd Graff, along with his ingenuity and discerning taste, that has made the blend an award-winning and highly anticipated wine every year.
As the fortunate winning bidder, your lot contains one Winston Hill 5L magnum bottle each from the remarkable 1999, 2000 and 2001 vintages.</t>
  </si>
  <si>
    <t>Harlan Estate</t>
  </si>
  <si>
    <t>Wines:
1.5L - 1 bottle from each vintage 2006 - 2009 Cabernet Sauvignon, Oakville
Lot Features:
Large-format bottles. Vertical of wine. This wine is 100% estate grown and bottled. This wine is sustainably produced. This wine is organically produced. This wine is unfiltered. Individual single magnum wood boxes. VIP tour and tasting at the winery.</t>
  </si>
  <si>
    <t>This substantial lot features a four-bottle vertical of Harlan Estate 1.5-liter magnums from the 2006, 2007, 2008 and 2009 vintages.
As the winning bidder, you will also receive a VIP tour and tasting for up to eight guests.</t>
  </si>
  <si>
    <t>Heitz Cellar, Burgess Cellars, Stony Hill Vineyard</t>
  </si>
  <si>
    <t>Wines:
750ml - 1 bottle from each vintage 2002 - 2011 Cabernet Sauvignon, Heitz Cellar, Napa Valley
750ml - 1 bottle from each vintage 2002 - 2011 Cabernet Sauvignon, Burgess Cellars, Napa Valley
750ml - 1 bottle from each vintage 2002 - 2011 Chardonnay, Stony Hill Vineyard, Spring Mountain District
Lot Features:
This wine is 100% estate grown and bottled. 30 bottles. Vertical of wine.</t>
  </si>
  <si>
    <t>Representing three of the most iconic and historic wineries in the Napa Valley, we are offering a rare 10-year vertical from Heitz Cellar, Burgess Cellars and Stony Hill Vineyard.
This 30-bottle collection, curated by managing partner and Master Sommelier Carlton McCoy, re-assembles these luxury estates and the past they have shared. Joe Heitz, Fred and Eleanor McCrea of Stony Hill, and Steve Burgess were not only pioneers in the Napa Valley—they were friends.
Sharing winemaking knowledge, connections and many meals together, we honor this legendary era with this exceptional vertical. Each bottle holds a time capsule revealing a different Napa Valley, one that we hope you will enjoy exploring as much as we do.
Your lot includes:
- 10 bottles of Heitz Cellar Cabernet Sauvignon, Napa Valley 2002 - 2011
- 10 bottles of Burgess Cellars Cabernet Sauvignon, Napa Valley 2002 - 2011
- 10 bottles of Stony Hill Chardonnay, Spring Mountain 2002 - 2011</t>
  </si>
  <si>
    <t>Inglenook</t>
  </si>
  <si>
    <t>Wine:
3L - 1 bottle from each vintage 2005 - 2009 Cabernet Sauvignon, Rubicon, Rutherford
Lot Features:
Large-format bottles. Vertical of wine. This wine is 100% estate grown and bottled. This wine is sustainably produced. This wine is organically produced.</t>
  </si>
  <si>
    <t>Inglenook was founded in 1879 and Rubicon is our premier wine, crafted in limited quantities from the best parcels in our organically farmed vineyard.
Inglenook dug deep into the cellar to put together this very rare, five-bottle vertical of Rubicon double magnums.
Our winemakers chose this five-year glimpse into Inglenook’s 140-plus-year history, especially for the discerning Sotheby’s clientele. This vertical reaches from 2005 to 2009, and our winemakers feel these wines are just approaching their prime.</t>
  </si>
  <si>
    <t>Kenzo Estate</t>
  </si>
  <si>
    <t>Wines:
1.5L - 1 bottle from each vintage 2008 - 2010 and 2012 - 2018 Red Blend, murasaki, Napa Valley
Lot Features:
This wine is 100% estate grown and bottled. Large-format bottles. Vertical of wine. Each magnum is provided with a Kenzo Estate-branded wooden box.</t>
  </si>
  <si>
    <t>Murasaki, meaning purple in Japanese, also signifies the color of royalty. This wine appropriately follows suit, as it is sourced from the finest barrels of each harvest, showing favor with its opulent purple hue and expressive, delicate essence.
You can acquire 10 gorgeous blends—created by master winemaker Heidi Barrett from exclusive estate vineyards cultivated by viticulturist David Abreu—that make this vertical a crown jewel of Napa Valley production.
Our vertical set is undeniably pedigreed, and in pouring, beautifully and critically acclaimed.
Year after year, murasaki, a Kenzo Prestige Cuvee, sells out its vintage with an international following that leaves no bottle behind, making this a rare and enviable acquisition.
Your lot contains a 10-bottle 1.5L vertical set, from the vintages 2008 to 2018 (minus the unproduced 2011 vintage).</t>
  </si>
  <si>
    <t>Knights Bridge Winery</t>
  </si>
  <si>
    <t>Wines:
750ml - 2 bottles from each vintage 2008 - 2013 Cabernet Sauvignon, Beckstoffer To Kalon, Napa Valley
Lot Features:
This is a single-vineyard wine. Vertical of wine. 12-bottle wood collector’s box.</t>
  </si>
  <si>
    <t>In 2006, Jim Bailey purchased an 83-acre parcel of land with hillside vineyards in Knights Valley, the perfect spot to produce exceptional Sauvignon Blanc, Chardonnay and Cabernet Sauvignon. Along with his brother Essel Bailey, and longtime friend Tom Costin, he began his journey into wine and founded Knights Bridge with the singular goal of producing world-class wines.
Understanding that great wine starts in the vineyard, the team dedicated themselves to analyzing each vineyard block for perfect synergy between specific soils, varieties and clones. They adopted organic vineyard management techniques, replanted portions of the estate and hired a team of seasoned professionals who shared their ambition to produce the best wines possible.
In 2020, Kelley and Jim Bailey embarked on a long-awaited project to build a winery on the estate where they are now making wine and welcoming their first visitors. The winery, designed by world-renowned architects Howard Backen and John Taft of Backen &amp; Gillam, is the second-ever built in Knights Valley and its construction is the culmination of nearly a decade of thoughtful planning and designing.
Guided by a commitment to excellence, a deep respect for nature and a desire to share the remarkable beauty of Knights Bridge vineyard, our team strives together each day in the pursuit of excellence. We invite you to join us in a celebration of friendship, family and the promise of great vintages to come.
Your lot includes a VIP vineyard, winery and cave tour and a custom tasting experience led by Douglas Danielak, director of winemaking, for six guests.
You will receive a 12-bottle Cabernet Sauvignon vertical collection from the renowned Beckstoffer To Kalon vineyard, packaged in a handsome wood collector’s box and signed by Douglas Danielak.</t>
  </si>
  <si>
    <t>La Jota Vineyard Co.</t>
  </si>
  <si>
    <t>Wines:
5L - 1 bottle from each vintage 2012 - 2015 Cabernet Sauvignon, Howell Mountain
Lot Features:
This wine is unfiltered. Produced using sustainable practices. Large-format bottles. Vertical of wine.</t>
  </si>
  <si>
    <t>The La Jota Vineyard Co. winery has deep roots in Napa Valley’s winemaking history, dating back to 1898. Today, La Jota proudly carries on this great winemaking tradition by producing small lots of mountain Cabernet Sauvignon, Merlot, Cabernet Franc and Chardonnay from the winery’s estate vineyard and nearby W.S. Keyes Vineyard.
Highly acclaimed winemaker Chris Carpenter has been making wines on Howell Mountain for more than two decades. He has continued to prove himself a worthy descendant of those far-sighted pioneers, putting a wealth of knowledge and hard-won mountain winemaking experience to use in near-perfect conditions at La Jota, and earning a reputation for taming Napa Valley’s mountain tannins.
For the first time ever, we are proud to offer an exclusive 5L large-format vertical of historic Cabernet Sauvignon, sourced from Howell Mountain. Sitting above the coastal fog between 1,700 to 1,820 feet in elevation, these small-production wines ranging from the 2012 to 2015 vintages will be an excellent addition to your cellar. This library lot showcases the best Howell Mountain has to offer and the legacy of Chris Carpenter’s mountain winemaking.</t>
  </si>
  <si>
    <t>This formidable lot celebrates the career of influential Napa Valley winemaker Heidi Barrett.
Your lot includes six magnums of Heidi’s various creations.</t>
  </si>
  <si>
    <t>Lang &amp; Reed Napa Valley</t>
  </si>
  <si>
    <t>Wines:
1.5L - 1 bottle from each vintage 2008 - 2013 Cabernet Franc, Two-Fourteen, Napa Valley
Lot Features:
Napa Green Land. This wine is unfiltered. Produced using sustainable practices. This is a single-vineyard wine. Produced using organic practices. Large-format bottles. Vertical of wine. All bottles signed by winemaker.</t>
  </si>
  <si>
    <t>Your lot includes a vertical magnum collection of Lang &amp; Reed’s Two-Fourteen Cabernet Franc spanning the vintages of 2008 to 2013—that’s six 1.5L bottles to enhance your cellar as the winning bidder.
This is a single-vineyard wine that emanates from the renowned Sugarloaf Mountain Vineyard. A single-clone wine, it is composed entirely from the Entav-214 Clone which has origins in the Loire Valley.
The best aspect of the Sugarloaf Mountain Vineyard is its ideal location;—a volcanic rock hillside with a southwestern exposure overlooking the northern reaches of San Francisco Bay. This cool-climate site produces Cabernet Franc of deep complexity, length and elegance.</t>
  </si>
  <si>
    <t>Lokoya</t>
  </si>
  <si>
    <t>Wines:
1.5L - 1 bottle from each vintage 2010 - 2012 Cardinale Cabernet Sauvignon, Napa Valley
1.5L - 1 bottle each 2012 Lokoya Cabernet Sauvignon from the Diamond Mountain District, Howell Mountain, Mount Veeder and Spring Mountain District nested appellations
750ml - 2 bottles 2005 La Jota Vineyard Co. Merlot, Howell Mountain
750ml - 2 bottles 2008 La Jota Vineyard Co. Merlot, W.S. Keyes Vineyard, Howell Mountain
750ml - 2 bottles 2013 Mt. Brave Cabernet Franc, Howell Mountain
750ml - 2 bottles 2015 Caladan Cabernet Franc, Napa Valley
750ml - 2 bottles 2017 La Jota Vineyard Co. Chardonnay, W.S. Keyes Vineyard, Howell Mountain
750ml - 2 bottles 2018 Caladan Red Blend, Napa Valley
Lot Features:
This wine is unfiltered. Produced using sustainable practices. Large-format bottles. Vertical of wine. Horizontal of wine. Select wines will be delivered in collectible wood boxes.</t>
  </si>
  <si>
    <t>For more than 25 years, winemaker Christopher Carpenter has been meticulously sourcing fruit from the finest vineyards the Napa Valley has to offer. His intent—to create the purest expressions of place in each vintage that will resound for years to come.
This unprecedented 19-bottle auction lot will bring the unique individuality of each vineyard to your cellar through a hand-selected collection of library wines from Lokoya and Cardinale, as well as a host of wines from Christopher’s ancillary projects that are rooted in the mountains of Napa Valley.
Additionally, at the time of your choosing and regulations permitting, as the winner you’ll be entitled to a Wine Country experience at the private Lokoya estate nestled high in the Spring Mountain District—2,100 feet above the valley floor. You and three guests will enjoy a two-night stay at the Lokoya Villa, as well as an exclusive VIP tasting overlooking stunning views of the Napa Valley.
VIP tasting experiences and overnight stay at Lokoya are based on availability and mutually agreeable dates. Non-transferrable.</t>
  </si>
  <si>
    <t>Mayacamas Vineyards</t>
  </si>
  <si>
    <t>Wines:
3L - 1 bottle from each vintage 2010 - 2013 Cabernet Sauvignon, Mount Veeder
Lot Features:
Large-format bottles. Vertical of wine. This wine is 100% estate grown and bottled. This wine is sustainably produced. This wine is organically produced. Napa Green Winery.</t>
  </si>
  <si>
    <t>Your magnificent lot includes an extremely rare 3-liter vertical of Mayacamas Cabernet Sauvignon from the 2010, 2011, 2012 and 2013 vintages.</t>
  </si>
  <si>
    <t>Melka Estates</t>
  </si>
  <si>
    <t>Wines:
1.5L - 1 bottle each of the following wines:
2008 Parallel Napa Valley Cabernet Sauvignon (etched bottle)
2009 Quixote Winery Petite Sirah, Helmet of Mambrino, Napa Valley (etched bottle)
2011 Seavey Vineyard Cabernet Sauvignon, Napa Valley
2012 Melka Estates Métisse, Jumping Goat Vineyard, Napa Valley
2013 Raymond Vineyards Cabernet Sauvignon, Generations, Napa Valley
2014 Nine Suns Cabernet Sauvignon, Houyi Vineyard, Napa Valley
2015 Alejandro Bulgheroni Estate Cabernet Sauvignon, Napa Valley
2015 Davis Estates Cabernet Sauvignon, Phase V, Napa Valley (etched bottle)
2015 Gandona Estate Cabernet Sauvignon, Napa Valley
2016 Lail Vineyards Cabernet Sauvignon, John Daniel Cuvée, Napa Valley
2016 Roy Estate Cabernet Sauvignon, Estate, Napa Valley
2016 The Vineyard House Cabernet Sauvignon, H.W. Crabb’s Hermosa Valley, Oakville
2017 Zakin Family Estate Cabernet Sauvignon, Napa Valley
2018 Grieve Family Winery Red Blend, Double Eagle, Napa Valley
2019 Moone-Tsai Vineyards Cabernet Sauvignon, Cor Leonis, Napa Valley
Non-Vintage Tusk Estates Cabernet Sauvignon, Super Tusk, Napa Valley (etched bottle)
Lot Features:
Large-format bottles. This wine is 100% estate grown and bottled. This is a single-vineyard wine. This wine is sustainably produced. This wine is organically produced. This wine was dry farmed. Some bottles are etched, some are silkscreened.</t>
  </si>
  <si>
    <t>Help celebrate the storied career of noted Napa Valley winemaker Philippe Melka.
This exceptional 16-magnum collection—from an exceptional winemaker—includes wines from Alejandro Bulgheroni Estate, Davis Estates, Gandona Estate, Grieve Family Winery, Lail Vineyards, Melka Estates, Moone-Tsai Vineyards, Nine Suns, Parallel Napa Valley, Quixote Winery, Raymond Vineyards, Roy Estate, Seavey Vineyard, The Vineyard House, Tusk Estates and Zakin Family Estate.</t>
  </si>
  <si>
    <t>Merryvale Vineyards</t>
  </si>
  <si>
    <t>Wines:
1.5L - 3 bottles from each vintage 2013 - 2016 Red Blend, Profile, Napa Valley
Lot Features:
Napa Green Land. Napa Green Winery. This wine is unfiltered. This wine is 100% estate grown and bottled. Produced using sustainable practices. This is a single-vineyard wine. Large-format bottles. Vertical of wine. Virtual tasting with winemaker. Three-magnum wood boxes are available at the request of the successful bidder.</t>
  </si>
  <si>
    <t>Your lot includes a very special collection of 12 magnums of Merryvale’s flagship red wine, Profile—three magnums from each of the 2013, 2014, 2015 and 2016 vintages.
Merryvale’s iconic Profile proprietary red wine represents the pinnacle of the Schlatter family’s vineyards and winemaking. Precisely crafted using a single-lot approach, this limited-production wine epitomizes the family’s unwavering dedication to quality.
Profile is a blend of Cabernet Sauvignon, Cabernet Franc and Petit Verdot, exclusively sourced from the steep slopes of our Profile Estate Vineyard at the eastern edge of the St. Helena nested appellation.
Planted in 1997 at almost 1,000 feet of elevation, this vineyard consistently delivers grapes with plush fruit character, complexity and silky tannins. The grapes are handpicked, hand-sorted and vinified to capture the unique elegance of our estate terroir. The fruit is cold-soaked with each lot fermented separately in small Rieger tanks using native yeasts. The wine is aged in 100% French oak for an average of 22 months, then bottled without fining or filtration.
This wine is distinguished by its intensity, refinement and balance—eminently approachable at release, but with the structure to reward additional evolution in the cellar for 15 years or more (even longer in magnums). This collection will be a much-loved selection from your cellar for many years to come.</t>
  </si>
  <si>
    <t>Mt. Brave</t>
  </si>
  <si>
    <t>Wines:
3L - 1 bottle from each vintage 2011 - 2016 Cabernet Sauvignon, Mount Veeder
Lot Features:
This wine is unfiltered. Produced using sustainable practices. This is a single-vineyard wine. Vertical of wine.</t>
  </si>
  <si>
    <t>Mt. Brave is a tribute to those who settled the rugged terrain of Mount Veeder in the Napa Valley during the 1800s. Winemaker Chris Carpenter produces Cabernet Sauvignon, Merlot, Malbec and Cabernet Franc from our high-altitude estate vineyard. This wild and isolated winegrowing region features panoramic views, sparse soils, steep terrain and some of the lowest yields in the Napa Valley.
Among the tight-knit winegrowing community in the Napa Valley, no one understands the practical difficulties and spiritual rewards of mountain winegrowing more than Chris Carpenter. With an already legendary Napa Valley winemaking record for Lokoya and Cardinale, Chris had little to prove when the Mt. Brave project began to evolve in 2007.
This amazing one-of-a-kind opportunity presents an exclusive six-vintage, large-format double-magnum vertical of Cabernet Sauvignon, sourced from Mount Veeder.
Sitting at 1,400 to 1,800 feet in elevation, these small-production wines ranging from the 2011 to 2016 vintages will be the perfect addition to your cellar.</t>
  </si>
  <si>
    <t>Newton Vineyard</t>
  </si>
  <si>
    <t>Wines:
750ml - 1 bottle from each vintage 1982, 1985, 1993, 1994, 1995 and 1997 Merlot, Spring Mountain District
750ml - 1 bottle from each vintage 1983, 1987, 1993 and 1995 Cabernet Sauvignon, Spring Mountain District
Lot Features:
Napa Green Land. Napa Green Winery. This wine is unfiltered. This wine is 100% estate grown and bottled. Produced using sustainable practices. Produced using organic practices. Virtual tasting with winemaker.</t>
  </si>
  <si>
    <t>Journey through Newton’s Recorked Treasures from the 1980s and 90s.
Head winemaker Andrew Holve is reconnecting us to our history by revisiting our library wines to see how they have aged, and recorking small amounts of only the most exceptional. Your lot will include a virtual tasting with the winemaker.
These 10 wines showcase our expertise in mountain Cabernet Sauvignon and Merlot.</t>
  </si>
  <si>
    <t>Oakville Winegrowers</t>
  </si>
  <si>
    <t>OVID. Napa Valley</t>
  </si>
  <si>
    <t>Wines:
1.5L - 1 bottle from each vintage 2008 - 2010 Red Blend, Napa Valley
Lot Features:
This wine is unfiltered. This wine is 100% estate grown and bottled. Produced using organic practices. Large-format bottles. Vertical of wine. All magnums will be packaged in individual wood boxes.</t>
  </si>
  <si>
    <t>OVID. Napa Valley represents 15 acres of California’s most distinctive and dynamic terroir, located atop Pritchard Hill at an elevation of 1,500 feet. Here, winemaker Austin Peterson seeks a harmonious balance between tension and intention through long-lived wines that balance warmth and generosity with nerve, power and finesse.
The winery’s name was inspired by the Roman poet, Pūblius Ovidius Nāsō (known as Ovid), whose Metamorphoses—a poetic retelling of the Greek myths—celebrates themes of transformation and change:
“Partly we recovered the olde, familiar things, partly we created something wondrous and new.”
This three-year magnum vertical collection, spanning the 2008 to 2010 vintages, is the first of its kind ever offered by the winery. As the winning bidder, you’ll enjoy the opportunity to collect or taste through the early narrative of our flagship estate wine, OVID Napa Valley, described by Vinous as “one of the most exciting new entrants into the world of premium Napa Valley Cabernet Sauvignon.”
In addition, as the winning bidder, you and up to five guests will enjoy a private tour and tasting at OVID with managing partner Jack Bittner and winemaker Austin Peterson.</t>
  </si>
  <si>
    <t>Pahlmeyer</t>
  </si>
  <si>
    <t>Wines:
1.5L - 1 bottle from each vintage 2007 - 2012 Merlot, Napa Valley
3L - 1 bottle from each vintage 2007 - 2012 Merlot, Napa Valley
Lot Features:
Large-format bottles. Vertical of wine. This wine is 100% estate grown and bottled.</t>
  </si>
  <si>
    <t>From one of California’s most acclaimed producers of Merlot comes a rare vertical lot showcasing the exceptional opulence, concentration and complexity of this classic red variety from the winery’s esteemed Napa Valley vineyard sites.
Fruit for these wines was grown primarily in dedicated, eastern-facing blocks on the Pahlmeyer Estate Vineyard atop Atlas Peak, along with mountain grapes from Rancho Chimiles and Stagecoach Vineyard.
This unique, 12-bottle vertical lot showcases Pahlmeyer Merlot across six singular Napa Valley vintages from 2007 to 2012, with 1.5-liter and 3-liter bottles from each vintage. More than a decade of cellaring has opened stunning new depth and detail in these impeccably balanced wines. A profound pleasure to uncork now and in the years to come.
“The Pahlmeyer Merlot is distinct and different, a showcase of the impact of mountain vineyard sites and impeccable farming,” said winemaker Katie Vogt. “Our commitment to Merlot is a strong part of the Pahlmeyer legacy. As we tasted and maintained our 3-liter library this spring, these historic vintages of Merlot were inspiring and compelling—this is the perfect opportunity to highlight them.”</t>
  </si>
  <si>
    <t>PEJU</t>
  </si>
  <si>
    <t>Wines:
3L - 1 bottle each of 2016 Reserve Cabernet Franc, 2016 Reserve Cabernet Sauvignon and 2015 Fifty/Fifty (Cabernet Sauvignon/Merlot blend), Napa Valley
750ml - 1 bottle each of 2016 Reserve Cabernet Franc, 2016 Reserve Cabernet Sauvignon and 2015 Fifty/Fifty (Cabernet Sauvignon/Merlot blend), Napa Valley
Lot Features:
Napa Green Winery. Produced using sustainable practices. Large-format bottles. Virtual tasting with winemaker and owner. Three branded wood boxes for the 3L wines.</t>
  </si>
  <si>
    <t>Your considerable lot includes a 3-liter bottle each of 2016 Reserve Cabernet Franc, 2016 Reserve Cabernet Sauvignon and 2015 Fifty/Fifty (Cabernet Sauvignon/Merlot) blend.
This lot also features a virtual tasting just for you—and perhaps some wine aficionado friends—hosted by owner Lisa Peju and winemaker Sara Fowler.
The Virtual Tasting Kit will ship to your home and includes one 750ml bottle each of the following wines:
- 2016 Reserve Cabernet Franc, Napa Valley
- 2016 Reserve Cabernet Sauvignon, Napa Valley
- 2015 Fifty/Fifty (Cabernet Sauvignon/Merlot blend), Napa Valley
- Gourmet snacks to enjoy while sipping and swirling
Finally, you are also invited to enjoy a gourmet lunch for two guests at PEJU. Reservations are required at least one week in advance—just mention “NVV Library 2022.” (Lunch offer expires July 2023)</t>
  </si>
  <si>
    <t>PlumpJack Winery, CADE Estate Winery and Odette Estate Winery</t>
  </si>
  <si>
    <t>Wines:
1.5L - 1 bottle 2012 Reserve Cabernet Sauvignon, PlumpJack, Oakville
1.5L - 1 bottle 2012 Reserve Cabernet Sauvignon, CADE, Howell Mountain
1.5L - 1 bottle 2012 Reserve Cabernet Sauvignon, Odette, Stags Leap District
Lot Features:
Napa Green Land. Napa Green Winery. This wine is 100% estate grown and bottled. Produced using sustainable practices. This is a single-vineyard wine. Large-format bottles.</t>
  </si>
  <si>
    <t>Aaron Miller of PlumpJack, Danielle Cyrot of CADE and Jeff Owens of Odette each began their journeys as head winemakers of their respective estate wineries in 2012.
In 2022, you can help celebrate their combined 10-year anniversaries with one magnum each of their 2012 Reserve Cabernet Sauvignon bottles.
The 2012 Odette Reserve Cabernet Sauvignon received a perfect 100-point score. This was the inaugural vintage of this wine and Jeff Owens is still the youngest winemaker to achieve this honor in his first year as a head winemaker.</t>
  </si>
  <si>
    <t>PROMONTORY</t>
  </si>
  <si>
    <t>Wines:
1.5L - 1 bottle from each vintage 2009 - 2012 Cabernet Sauvignon, Oakville
Lot Features:
Large-format bottles. Vertical of wine. This wine is 100% estate grown and bottled. This wine is sustainably produced. This wine is organically produced. This wine is unfiltered. Individual single magnum wood boxes. Visit and tasting at the winery.</t>
  </si>
  <si>
    <t>Your outstanding lot includes Cabernet Sauvignon magnums of the 2009, 2010, 2011 and 2012 vintages, as well as a visit and tasting at Promontory for up to eight guests.</t>
  </si>
  <si>
    <t>Red Mare Wines</t>
  </si>
  <si>
    <t>Wines:
750ml - 12 bottles from each vintage 2008 - 2013 Cabernet Sauvignon, Napa Valley
Lot Features:
Produced using sustainable practices. 72 bottles. Vertical of wine.</t>
  </si>
  <si>
    <t>Red Mare Wines’ mission has always been to discover the hidden gems among the vineyards of the Napa Valley. Career sales professional Jim Striegel and accomplished winemaker Anne Vawter teamed up in 2007 to realize their dream of creating a unique, Old World wine from outperforming vineyard sites.
Made meticulously in small batches, these grapes are sorted and fermented with great care. We use traditional methods, favoring technique over additives. We ferment gently and not too hot, pressing at the perfect moment to achieve silky smooth textures and elegant balance. Aged carefully for 22 months in French oak, we protect the expression of the vineyard and the vintage by judicious use of only 35% new barrels.
This unparalleled 72-bottle offering from Red Mare Wines spans six vintages and is an amazing look at our foundational years. Our Cabernet Sauvignon always has a beautiful wild-cherry core with lovely acidity intertwined with silky tannins. These wines have a reputation for excellent ageability.
12 bottles of each vintage will grace your cellar, telling the story of the Napa Valley from 2008 to 2013.</t>
  </si>
  <si>
    <t>Robert Mondavi Winery</t>
  </si>
  <si>
    <t>Wines:
1.5L - 1 bottle 1978 Cabernet Sauvignon, Oakville Reserve
3L - 1 bottle 1988 Cabernet Sauvignon, Oakville Reserve
6L - 1 bottle 1998 Cabernet Sauvignon, Oakville Reserve
3L - 1 bottle 2008 Cabernet Sauvignon, Oakville Reserve
3L - 1 bottle 2018 Cabernet Sauvignon, Oakville Reserve
Lot Features:
Large-format bottles. Vertical of wine. This wine is 100% estate grown and bottled. Some bottles come packaged in wood boxes.</t>
  </si>
  <si>
    <t>Your lot is an astounding offering of large-format bottles that have been stored in the vaults of Robert Mondavi Winery, spanning five decades.
These amazing wines, all based on fruit from the iconic To Kalon Vineyard, show the evolution of not only the winery, but also the Napa Valley over the modern winemaking era. Don’t miss out on your opportunity to own liquid history.</t>
  </si>
  <si>
    <t>Rudd Estate</t>
  </si>
  <si>
    <t>Wine:
18L - 1 bottle 2010 Red Wine, Oakville Estate, Oakville
Lot Features:
This wine is 100% estate grown and bottled. Produced using sustainable practices. Produced using organic practices. Large-format bottle.</t>
  </si>
  <si>
    <t>Your lot features an extremely rare 18L Melchior of 2010 Rudd Oakville Estate Red Wine.
This blend encompasses a striking combination of finesse and strength.
The backbone of strong tannins that round out over time and give longevity to wine, combined with a broad range and subtlety of flavor, make this vintage a beautiful example of the evolution of the wines from our estate.
Each day we learn more about how our red, rocky volcanic soil perfectly complements our microclimate and classic red varieties planted in the heart of Oakville.</t>
  </si>
  <si>
    <t>Rutherford Dust Society</t>
  </si>
  <si>
    <t>Wines:
1.5L – 1 bottle each of the following Rutherford Dust Society member wines:
2006 Frog’s Leap Cabernet Sauvignon 
2011 S. R. Tonella Cellars Cabernet Sauvignon
2012 Sequoia Grove Winery Cabernet Sauvignon, Tonella Vineyard
2012 V. Sattui Winery Cabernet Sauvignon, Morisoli
2013 Amici Cellars Cabernet Sauvignon, Morisoli Vineyard
2013 PEJU Cabernet Sauvignon
2013 William Harrison Vineyards &amp; Winery Red Blend, BDX
2014 Foley Johnson Cabernet Sauvignon
2014 Grgich Hills Estate Cabernet Sauvignon, Miljenko’s Selection
2015 Kale Wines Cabernet Sauvignon, Heritage McGah Vineyard
2015 Long Meadow Ranch Winery Cabernet Sauvignon, Estate
2015 Rutherford Hill Winery Cabernet Sauvignon
2015 Taub Family Vineyards Cabernet Sauvignon, Heritance
2016 Grand Napa Vineyards Cabernet Sauvignon
2016 Long Meadow Ranch Winery Cabernet Sauvignon, Estate
2016 MARTIN ESTATE Cabernet Sauvignon, Collectors Reserve
2018 Tres Sabores Cabernet Sauvignon, Perspective
3L – 1 bottle of Mathew Bruno 2017 Cabernet Sauvignon
Lot Features:
Large-format bottles. Virtual tastings with winemakers.</t>
  </si>
  <si>
    <t>This 100% Rutherford nested-appellation magnum lot includes stunning appellation-driven wines from Amici Cellars, Foley Johnson, Frog’s Leap, Grand Napa Vineyards, Grgich Hills Estate, Kale Wines, Long Meadow Ranch Winery, Martin Estate, Mathew Bruno, PEJU, Rutherford Hill Winery, S. R. Tonella Cellars, Sequoia Grove Winery, Taub Family Vineyards, Tres Sabores, V. Sattui Winery and William Harrison Vineyards &amp; Winery.
This 18-bottle collection is a quintessential expression of time and place, spanning the 2006 to 2018 vintages. All of the wines are sourced exclusively from the Rutherford nested appellation in the historic heart of the Napa Valley.
As you explore Rutherford via your new cellar, you’ll dig deeper into the famed “Rutherford Dust” with seven exclusive vintner-hosted virtual tastings.
In an intimate one-on-one setting (circumstances permitting), you’ll meet and taste with the passionate people behind the wines, and hear their fascinating stories that have collectively established Rutherford as the historic center of Napa Valley wine.</t>
  </si>
  <si>
    <t>Screaming Eagle</t>
  </si>
  <si>
    <t>Wines:
1.5L - 1 bottle 2016 Cabernet Sauvignon, Napa Valley
1.5L - 1 bottle 2016 Red Blend, The Flight, Napa Valley
1.5L - 1 bottle 2016 Sauvignon Blanc, Napa Valley
Lot Features:
Large-format bottles. Horizontal of wine.</t>
  </si>
  <si>
    <t>This one-of-a-kind magnum lot from Screaming Eagle’s cellar includes one 1.5-liter each of the only three wines produced at the estate: Screaming Eagle Cabernet Sauvignon, Screaming Eagle The Flight and Screaming Eagle Sauvignon Blanc.
Neither The Flight nor the Sauvignon Blanc are ever sold in large format, making this magnum lot one of the rarest offerings ever assembled from the estate.
Your premium lot will include a horizontal of these remarkable bottles from the 2016 vintage.</t>
  </si>
  <si>
    <t>Shafer Vineyards</t>
  </si>
  <si>
    <t>Wines:
3L - 1 bottle from each vintage 2008 - 2010 Cabernet Sauvignon, Hillside Select, Stags Leap District
Lot Features:
This wine is 100% estate grown and bottled. Produced using sustainable practices. This is a single-vineyard wine. Large-format bottles. Vertical of wine.</t>
  </si>
  <si>
    <t>Shafer Vineyards offers a rare vertical of Hillside Select in 3-liter bottles—one bottle each of the 2008, 2009 and 2010 vintages.
Each hails from a vintage that produced Cabernet Sauvignon that more than earns its place in the lineage of Hillside Select, reflecting the power, balance and elegance that are the hallmarks of the wines created from Shafer’s rugged, arid hillside vineyards.</t>
  </si>
  <si>
    <t>Signorello Estate</t>
  </si>
  <si>
    <t>Wine:
3L - 1 bottle from each vintage 2002, 2006, 2012 and 2018 Cabernet Sauvignon, Padrone, Napa Valley
Lot Features:
Napa Green Land. This wine is unfiltered. This wine is 100% estate grown and bottled. This is a single-vineyard wine. Produced using organic practices. Large-format bottles. The wines will be presented in a custom wood box.</t>
  </si>
  <si>
    <t>Your ample lot includes four 3-liter bottles of Signorello Estate’s Padrone Cabernet Sauvignon, with the following notes provided by the Wine Advocate for each wine:
2002 Padrone – “This serious wine boasts an opaque purple color along with a beautiful perfume of subtle barbecue smoke, camphor, charcoal, ink, blueberry liqueur and crème de cassis. Ripe and full-bodied with sensational density, purity and richness, it is still quite youthful and should actually improve over the next 5 to 6 years. It will last for two decades thereafter.”
2006 Padrone – “Chocolate truffle, black currant, espresso roast, tobacco leaf and subtle oak aromas soar from the glass of this deep, saturated purple-colored 2006. The wine possesses terrific fruit purity and intensity as well as a full-bodied mouthfeel, and a dense, concentrated finish with moderately high tannins. This is a big, muscular, impressively endowed wine that should age effortlessly for 25 years or more.”
2012 Padrone – “This is a fabulous wine, meant to evolve over three decades. It offers up notes of charcoal, scorched earth, black currant, blackberry, chocolate and a touch of espresso. A wine of great intensity, full-bodied opulence and a multilayered mouthfeel, this is a formidably endowed, serious Cabernet Sauvignon-dominated wine from vineyards with some of the best fruit on the estate. Drink it over the next 30 years.”
2018 Padrone – “It comes galloping out of the glass with energetic scents of warm cassis, freshly crushed black cherries, boysenberries and wild sage, plus suggestions of fragrant earth, black truffles and unsmoked cigars with a waft of cedar chest. The medium- to full-bodied palate is an exercise in elegance, delivering beautifully ripe, finely grained tannins and seamless freshness to support the intense black fruit and savory layers, finishing long and perfumed.”</t>
  </si>
  <si>
    <t>Silverado Vineyards</t>
  </si>
  <si>
    <t>Wine:
1.5L - 1 bottle from each vintage 2002 - 2018 Cabernet Sauvignon, SOLO, Stags Leap District
Lot Features:
Napa Green Land. This wine is 100% estate grown and bottled. Produced using sustainable practices. This is a single-vineyard wine. Large-format bottles. Vertical of wine. Includes one SOLO wood magnum box for display.</t>
  </si>
  <si>
    <t>Silverado Vineyards, the iconic Silverado Trail estate and winery founded in 1981 by Ron and Diane Miller and her mother, Lillian Disney, is celebrating the 20th anniversary of its flagship Cabernet Sauvignon, SOLO, in 2022.
In 1999, UC Davis named the Disney-Silverado Cabernet Sauvignon Clone a California Heritage Clone—an extremely rare distinction. SOLO, the wine created from this clone, is an expression of Silverado’s extraordinary Cabernet Sauvignon vineyard in the Stags Leap District of Napa Valley.
This exclusive SOLO Cabernet Sauvignon 20th Anniversary Library Vertical Collection of Magnums features all 17releases from its inception in 2002, to the highly lauded 2018 vintage. The series highlights the elegant uniqueness of SOLO and the experience and passion of Silverado’s winemaking team.</t>
  </si>
  <si>
    <t>SLOAN ESTATE</t>
  </si>
  <si>
    <t>Wine:
3L - 1 bottle from each vintage 2010, 2012 and 2014 Red Blend, Rutherford
Lot Features:
Napa Green Land. Napa Green Winery. This wine is unfiltered. This wine is 100% estate grown and bottled. This is a single-vineyard wine. Large-format bottles.</t>
  </si>
  <si>
    <t>Enjoy three large-format bottles of SLOAN Proprietary Red Wine, rarely seen and never released in 3-liter formats, from the 2010, 2012 and 2014 vintages.
Perched on the eastern hills of the Rutherford nested appellation, the SLOAN ESTATE vineyard produces two proprietary red wines comprised of Cabernet Sauvignon, Merlot, Petit Verdot and Cabernet Franc, and these three bottles of the flagship blend are designed to age for decades in your cellar.</t>
  </si>
  <si>
    <t>Spottswoode Estate Vineyard &amp; Winery</t>
  </si>
  <si>
    <t>Wines:
1.5L - 1 bottle from each vintage 2011 - 2016 Cabernet Sauvignon, Estate, St. Helena
750ml - 1 bottle from each vintage 2011 - 2016 Cabernet Sauvignon, Estate, St. Helena
Lot features:
Napa Green Land. Napa Green Winery. This wine is 100% estate grown and bottled. Produced using sustainable practices. This is a single-vineyard wine. Large-format bottles. Vertical of wine. The six 750ml bottles are presented in a custom alder wood box.</t>
  </si>
  <si>
    <t>A truly rare collection of six vintages of Spottswoode Estate Cabernet Sauvignon in two formats, this vertical includes a magnum and a 750ml bottle of each vintage from 2011 to 2016, along with an exquisite six-bottle wood box.
Highlighting the Spottswoode philosophy of honoring vintage and our unique site, each wine tells its story with the purity and elegance for which our estate is known. The 750s offer you the opportunity to enjoy now, while the magnums will cellar for many years to come, awaiting the perfect celebration.</t>
  </si>
  <si>
    <t>Stags Leap District Winegrowers Association</t>
  </si>
  <si>
    <t>Wine:
750ml - 1 bottle each of the following Stags Leap District Winegrowers Association member wines:
2016 Cabernet Sauvignon, Baldacci Family Vineyards, Black Label
2016 Cabernet Sauvignon, Chimney Rock Winery, Ganymede Vineyard
2016 Cabernet Sauvignon, Cliff Lede Vineyards, Soul Fire
2016 Cabernet Sauvignon, Clos Du Val, Hirondelle Vineyard
2016 Cabernet Sauvignon, Malk Family Vineyards
2016 Cabernet Sauvignon, Pine Ridge Vineyards
2016 Cabernet Sauvignon, Quixote Winery
2016 Cabernet Sauvignon, Regusci Winery, The Elders
2016 Cabernet Sauvignon, Shafer Vineyards, One Point Five
2016 Cabernet Sauvignon, Silverado Vineyards, SOLO
2016 Cabernet Sauvignon, Stag’s Leap Wine Cellars, FAY Vineyards
2016 Cabernet Sauvignon, Stags’ Leap Winery, The Leap
2016 Cabernet Sauvignon, Steltzner Vineyards
2016 Cabernet Sauvignon, Taylor Family Vineyards, Reserve
Lot Features:
Horizontal of wine. This wine is 100% estate grown and bottled.</t>
  </si>
  <si>
    <t>As the winning bidder, you will experience the hallmark characteristics—power and grace, lush fruit and velvety mouthfeel—of this famed nested appellation.
With a 14-bottle horizontal of Stags Leap District designated Cabernet Sauvignons from the 2016 vintage, you will enjoy this unique shoulder-to-shoulder lineup from one of Napa Valley’s most acclaimed vintages.
Each bottle is personally hand signed by its winemaker.</t>
  </si>
  <si>
    <t>Stag's Leap Wine Cellars</t>
  </si>
  <si>
    <t>Wine:
1.5L - 2 bottles from each vintage 1990, 1995, 2002, 2007, 2013 and 2018 Cabernet Sauvignon, FAY, Stags Leap District
Lot features:
Napa Green Land. Napa Green Winery. This wine is 100% estate grown and bottled. Produced using sustainable practices. This is a single-vineyard wine. Large-format bottles. Vertical of wine. Virtual tasting with winemaker.</t>
  </si>
  <si>
    <t>The FAY Vineyard is where the story of Stag’s Leap Wine Cellars began.
Established by pioneering grapegrower Nathan Fay in 1961, it was the first planting of Cabernet Sauvignon in what is now the Stags Leap District nested appellation. At the time, the area was considered to be too cool to grow Cabernet Sauvignon.
But tasting Nathan Fay’s homemade Cabernet Sauvignon in 1969 was a defining moment for the founder of Stag’s Leap Wine Cellars. It was clear that this vineyard could produce world-class Cabernet Sauvignon. In 1986, the winery purchased Nathan Fay’s vineyard and named it FAY in his honor.
1990 was the first year Stag’s Leap Wine Cellars made a single-vineyard FAY Cabernet Sauvignon, and 2022 marks 30 vintages of FAY. In honor of this, Stag’s Leap Wine Cellars will offer select library vintages of FAY estate grown Cabernet Sauvignon.
As the winning bidder, you will receive two 1.5L magnums of the 1990 (first vintage made), 1995, 2002, 2007, 2013 and 2018 vintages. These wines beautifully capture the essence of this iconic vineyard.
Winemaker Marcus Notaro will lead a special virtual tasting session with you as the winning bidder and discuss the wines, the vineyard and the history of FAY Cabernet Sauvignon.</t>
  </si>
  <si>
    <t>The Mascot</t>
  </si>
  <si>
    <t>Wines:
6L - 2 bottles of 2014 Cabernet Sauvignon, The Mascot, Napa Valley
Lot Features:
Large-format bottles. This wine is 100% estate grown and bottled. This wine is sustainably produced. This wine is organically produced. This wine is unfiltered. This wine was dry farmed. Special wood boxes made only for this auction.</t>
  </si>
  <si>
    <t>Your lot is simple yet formidable—two 6-liter bottles of 2014 The Mascot Cabernet Sauvignon.
This lot includes special wood boxes made only for this auction.</t>
  </si>
  <si>
    <t>William Cole Vineyards</t>
  </si>
  <si>
    <t>Wines:
750ml - 1 bottle from each vintage 2013 - 2018 Cabernet Sauvignon, Cuvée Claire, Napa Valley
1.5L - 1 bottle 2015 Chardonnay, Napa Valley
Lot Features:
Large-format bottles. Vertical of wine. This wine is 100% estate grown and bottled. Wooden box.</t>
  </si>
  <si>
    <t>Your lot includes a special vertical of William Cole Vineyards’ Cuvée Claire Cabernet Sauvignon from the 2013 to 2018 vintages.
In addition, you will receive a special 1.5-liter magnum of 2015 Chardonnay.</t>
  </si>
  <si>
    <t>ZD Wines</t>
  </si>
  <si>
    <t>Wine:
3L - 1 bottle Abacus XXIII Cabernet Sauvignon, Napa Valley
Lot features:
Napa Green Land. Napa Green Winery. Produced using sustainable practices. Large-format bottles. Packaged in a custom Abacus XXIII box.</t>
  </si>
  <si>
    <t>Your lot features a 3-liter bottle of extremely unique wine.
Abacus XXIII, ZD Wines’ legendary Napa Valley Cabernet Sauvignon, is a multi-vintage blend that artfully expresses the depth and complexity of a well-aged wine, infused with a touch of forward fruit and the intensity of a younger wine.
It is defined by ZD Wines’ Reserve Cabernet Sauvignon, which has been produced every year since 1992. The wine is aged for three years in the barrel which allows access to the young reserve wines as a blending component to Abacus.
Hence, there is always a component of young, fruit-forward wine available to infuse into the ever-developing Abacus solera. The current bottling of Abacus XXIII is a masterful blend of 29 vintages of ZD’s Reserve Cabernet Sauvignon (1992 to 2020).</t>
  </si>
  <si>
    <t>HALL</t>
  </si>
  <si>
    <t>Wine:
 3L - 1 bottle from each vintage 2011 - 2014 Cabernet Sauvignon, Kathryn Hall, Napa Valley
 Lot Features:
 Large-format bottles. Vertical of wine. This wine is 100% estate grown and bottled.</t>
  </si>
  <si>
    <t>HALL, one of Napa Valley’s most recognized Cabernet Sauvignon producers, is offering a four-year vertical of its flagship wine, Kathryn Hall Cabernet Sauvignon. This wine is defined by its core of dark, succulent Sacrashe Vineyard fruit, located just above the Rutherford nested appellation at the top eastern ridge of the Vaca Mountain range in Napa Valley. The wine is characterized by an interplay of elegance and concentration and displays voluptuous, dark berry fruit with notes of crushed lavender.
 Your lot includes a 3-liter of each of the 2011, 2012, 2013 and 2014 vintages. 
 Since the first vintage was produced in 1996, this wine has been one of the highest rated in HALL’s portfolio, earning more than 100 ratings of 90 points and above from the industry’s top critics.
 Additionally, Kathryn Hall Cabernet Sauvignon earned the #2 spot in Wine Spectator’s Top 100 list in 2011, and the #18 spot in 2010 for its 2006 vintage. The wine is named after Kathryn Hall, who is most known globally as the former United States Ambassador to Austria. Ambassador Hall is also a New York Times Bestselling author of “A Perfect Score: The Art, Soul &amp; Business of a 21st Century Winery.”</t>
  </si>
  <si>
    <t>Sotheby's Wine | N10924 | Napa Valley Library Wine Auction | Direct from the Cellar</t>
  </si>
  <si>
    <t>Live Auction: 05 February 2022 | 4:00 PM EST</t>
  </si>
  <si>
    <t>Lot number</t>
  </si>
  <si>
    <t>Lot Concise Description Hyperlink</t>
  </si>
  <si>
    <t>Notes</t>
  </si>
  <si>
    <t>Lot Details</t>
  </si>
  <si>
    <t>https://www.sothebys.com/en/buy/auction/2022/direct-from-the-cellars-napa-valley-library-wine-auction/adamvs-seavey-vineyards-two-howell-mountain</t>
  </si>
  <si>
    <t>Aloft Wine | A Decade in the Making: 10-Year Vertical by the Mondavi Sisters (10 BT)</t>
  </si>
  <si>
    <t>https://www.sothebys.com/en/buy/auction/2022/direct-from-the-cellars-napa-valley-library-wine-auction/aloft-wine-a-decade-in-the-making-10-year-vertical</t>
  </si>
  <si>
    <t>Alpha Omega | We Rest Our Case (12 BT)</t>
  </si>
  <si>
    <t>https://www.sothebys.com/en/buy/auction/2022/direct-from-the-cellars-napa-valley-library-wine-auction/alpha-omega-we-rest-our-case-12-bt</t>
  </si>
  <si>
    <t>Ashes &amp; Diamonds | Up, Down, Sideways and to the Back (36 BT)</t>
  </si>
  <si>
    <t>https://www.sothebys.com/en/buy/auction/2022/direct-from-the-cellars-napa-valley-library-wine-auction/ashes-diamonds-up-down-sideways-and-to-the-back-36</t>
  </si>
  <si>
    <t>AXR | Clark-Claudon | Denali | Harbison | S. R. Tonella | The Debate | V Madrone | The Best of Jean Hoefliger from Napa Valley (1 BT, 4 MAG, 4 DM)</t>
  </si>
  <si>
    <t>https://www.sothebys.com/en/buy/auction/2022/direct-from-the-cellars-napa-valley-library-wine-auction/axr-clark-claudon-denali-harbison-s-r-tonella-the</t>
  </si>
  <si>
    <t>BOND | The Best of BOND (4 MAG)</t>
  </si>
  <si>
    <t>https://www.sothebys.com/en/buy/auction/2022/direct-from-the-cellars-napa-valley-library-wine-auction/bond-the-best-of-bond-4-mag</t>
  </si>
  <si>
    <t>BRAND | Cain | Cakebread | Corison | Cuvaison | Dyer | Gallica | Kongsgaard | Tres Sabores | 400 Years of Winemaking Excellence (9 MAG)</t>
  </si>
  <si>
    <t>https://www.sothebys.com/en/buy/auction/2022/direct-from-the-cellars-napa-valley-library-wine-auction/brand-cain-cakebread-corison-cuvaison-dyer-gallica</t>
  </si>
  <si>
    <t>Cakebread Cellars | Meet the Dancing Bear (24 BT)</t>
  </si>
  <si>
    <t>https://www.sothebys.com/en/buy/auction/2022/direct-from-the-cellars-napa-valley-library-wine-auction/cakebread-cellars-meet-the-dancing-bear-24-bt</t>
  </si>
  <si>
    <t xml:space="preserve">Cardinale | Cardinale Magnum Collection (6 MAG)
</t>
  </si>
  <si>
    <t>https://www.sothebys.com/en/buy/auction/2022/direct-from-the-cellars-napa-valley-library-wine-auction/cardinale-cardinale-magnum-collection-6-mag</t>
  </si>
  <si>
    <t>Chappellet | A 21st Century Signature Retrospective (4 MAG)</t>
  </si>
  <si>
    <t>https://www.sothebys.com/en/buy/auction/2022/direct-from-the-cellars-napa-valley-library-wine-auction/chappellet-a-21st-century-signature-retrospective</t>
  </si>
  <si>
    <t>Charles Krug | Rediscover Your Inner 80s (6 BT)</t>
  </si>
  <si>
    <t>https://www.sothebys.com/en/buy/auction/2022/direct-from-the-cellars-napa-valley-library-wine-auction/charles-krug-rediscover-your-inner-80s-6-bt</t>
  </si>
  <si>
    <t>Chateau Montelena | A Vertical and More (12 BT, 5 JM50)</t>
  </si>
  <si>
    <t>https://www.sothebys.com/en/buy/auction/2022/direct-from-the-cellars-napa-valley-library-wine-auction/chateau-montelena-a-vertical-and-more-12-bt-5-jm50</t>
  </si>
  <si>
    <t>Chimney Rock Winery | Chimney Rock in Three Decades, Two Formats (3 MAG, 3 IMP)</t>
  </si>
  <si>
    <t>https://www.sothebys.com/en/buy/auction/2022/direct-from-the-cellars-napa-valley-library-wine-auction/chimney-rock-winery-chimney-rock-in-three-decades</t>
  </si>
  <si>
    <t>Clos Pegase | Girard Winery | Swanson Vineyards | A Lively Gathering (24 MAG, 4 DM)</t>
  </si>
  <si>
    <t>https://www.sothebys.com/en/buy/auction/2022/direct-from-the-cellars-napa-valley-library-wine-auction/clos-pegase-girard-winery-swanson-vineyards-a</t>
  </si>
  <si>
    <t>Diamond Creek Vineyards | Diamond Creek Double Magnums (3 DM)</t>
  </si>
  <si>
    <t>https://www.sothebys.com/en/buy/auction/2022/direct-from-the-cellars-napa-valley-library-wine-auction/diamond-creek-vineyards-diamond-creek-double</t>
  </si>
  <si>
    <t>Foley Johnson | Large Formats From the Foley Family to You (18 MAG)</t>
  </si>
  <si>
    <t>https://www.sothebys.com/en/buy/auction/2022/direct-from-the-cellars-napa-valley-library-wine-auction/foley-johnson-large-formats-from-the-foley-family</t>
  </si>
  <si>
    <t>Frank Family Vineyards | The Wonder Years of Winston Hill (3 JM50)</t>
  </si>
  <si>
    <t>https://www.sothebys.com/en/buy/auction/2022/direct-from-the-cellars-napa-valley-library-wine-auction/frank-family-vineyards-the-wonder-years-of-winston</t>
  </si>
  <si>
    <t>Harlan Estate | A Vertical of Harlan and a Winery Visit (4 MAG)</t>
  </si>
  <si>
    <t>https://www.sothebys.com/en/buy/auction/2022/direct-from-the-cellars-napa-valley-library-wine-auction/harlan-estate-a-vertical-of-harlan-and-a-winery</t>
  </si>
  <si>
    <t>Burgess Cellars | Heitz Cellar | Stony Hill Vineyard | 10-Year Anniversary Celebration (30 BT)</t>
  </si>
  <si>
    <t>https://www.sothebys.com/en/buy/auction/2022/direct-from-the-cellars-napa-valley-library-wine-auction/burgess-cellars-heitz-cellar-stony-hill-vineyard</t>
  </si>
  <si>
    <t>Inglenook | Rubicon in Review (5 DM)</t>
  </si>
  <si>
    <t>https://www.sothebys.com/en/buy/auction/2022/direct-from-the-cellars-napa-valley-library-wine-auction/inglenook-rubicon-in-review-5-dm</t>
  </si>
  <si>
    <t>Kenzo Estate | A Majestic Offering (10 MAG)</t>
  </si>
  <si>
    <t>https://www.sothebys.com/en/buy/auction/2022/direct-from-the-cellars-napa-valley-library-wine-auction/kenzo-estate-a-majestic-offering-10-mag</t>
  </si>
  <si>
    <t>Knights Bridge Winery | A Bridge To Our Past (12 BT)</t>
  </si>
  <si>
    <t>https://www.sothebys.com/en/buy/auction/2022/direct-from-the-cellars-napa-valley-library-wine-auction/knights-bridge-winery-a-bridge-to-our-past-12-bt</t>
  </si>
  <si>
    <t>La Jota Vineyard Co. | Taming Howell Mountain (4 JM50)</t>
  </si>
  <si>
    <t>https://www.sothebys.com/en/buy/auction/2022/direct-from-the-cellars-napa-valley-library-wine-auction/la-jota-vineyard-co-taming-howell-mountain-4-jm50</t>
  </si>
  <si>
    <t>https://www.sothebys.com/en/buy/auction/2022/direct-from-the-cellars-napa-valley-library-wine-auction/amuse-bouche-lamborn-family-la-sirena-paradigm-the</t>
  </si>
  <si>
    <t>Lang &amp; Reed | From Loire Valley to Lang &amp; Reed (6 MAG)</t>
  </si>
  <si>
    <t>https://www.sothebys.com/en/buy/auction/2022/direct-from-the-cellars-napa-valley-library-wine-auction/lang-reed-from-loire-valley-to-lang-reed-6-mag</t>
  </si>
  <si>
    <t>Lokoya | The Chris Carpenter Collection (12 BT, 7 MAG)</t>
  </si>
  <si>
    <t>https://www.sothebys.com/en/buy/auction/2022/direct-from-the-cellars-napa-valley-library-wine-auction/lokoya-the-chris-carpenter-collection-12-bt-7-mag</t>
  </si>
  <si>
    <t>Mayacamas Vineyards | Magnificence of Mayacamas (4 DM)</t>
  </si>
  <si>
    <t>https://www.sothebys.com/en/buy/auction/2022/direct-from-the-cellars-napa-valley-library-wine-auction/mayacamas-vineyards-magnificence-of-mayacamas-4-dm</t>
  </si>
  <si>
    <t>Melka Estates | Atelier Melka Marvelous Magnum Lot (16 MAG)</t>
  </si>
  <si>
    <t>https://www.sothebys.com/en/buy/auction/2022/direct-from-the-cellars-napa-valley-library-wine-auction/melka-estates-atelier-melka-marvelous-magnum-lot</t>
  </si>
  <si>
    <t>Merryvale Vineyards | An Iconic Profile (12 MAG)</t>
  </si>
  <si>
    <t>https://www.sothebys.com/en/buy/auction/2022/direct-from-the-cellars-napa-valley-library-wine-auction/merryvale-vineyards-an-iconic-profile-12-mag</t>
  </si>
  <si>
    <t>Mt. Brave | Scaling Mount Veeder (6 DM)</t>
  </si>
  <si>
    <t>https://www.sothebys.com/en/buy/auction/2022/direct-from-the-cellars-napa-valley-library-wine-auction/mt-brave-scaling-mount-veeder-6-dm</t>
  </si>
  <si>
    <t>Newton Vineyard | Recorked Treasures (10 BT)</t>
  </si>
  <si>
    <t>https://www.sothebys.com/en/buy/auction/2022/direct-from-the-cellars-napa-valley-library-wine-auction/newton-vineyard-recorked-treasures-10-bt</t>
  </si>
  <si>
    <t>https://www.sothebys.com/en/buy/auction/2022/direct-from-the-cellars-napa-valley-library-wine-auction/oakville-winegrowers-the-best-of-oakville-27-mag-1</t>
  </si>
  <si>
    <t>OVID | Metamorphoses in Magnums (3 MAG)</t>
  </si>
  <si>
    <t>https://www.sothebys.com/en/buy/auction/2022/direct-from-the-cellars-napa-valley-library-wine-auction/ovid-metamorphoses-in-magnums-3-mag</t>
  </si>
  <si>
    <t>Pahlmeyer | Large-Format Merlot Collection (6 MAG, 6 DM)</t>
  </si>
  <si>
    <t>https://www.sothebys.com/en/buy/auction/2022/direct-from-the-cellars-napa-valley-library-wine-auction/pahlmeyer-large-format-merlot-collection-6-mag-6</t>
  </si>
  <si>
    <t>PEJU | Be Our Guest, Here Or At Home (3 BT, 3 DM)</t>
  </si>
  <si>
    <t>https://www.sothebys.com/en/buy/auction/2022/direct-from-the-cellars-napa-valley-library-wine-auction/peju-be-our-guest-here-or-at-home-3-bt-3-dm</t>
  </si>
  <si>
    <t>CADE Estate | Odette Estate | PlumpJack Winery | 10-Year Anniversary Trio (3 MAG)</t>
  </si>
  <si>
    <t>https://www.sothebys.com/en/buy/auction/2022/direct-from-the-cellars-napa-valley-library-wine-auction/cade-estate-odette-estate-plumpjack-winery-10-year</t>
  </si>
  <si>
    <t>PROMONTORY | Magnum Vertical and Winery Visit (4 MAG)</t>
  </si>
  <si>
    <t>https://www.sothebys.com/en/buy/auction/2022/direct-from-the-cellars-napa-valley-library-wine-auction/promontory-magnum-vertical-and-winery-visit-4-mag</t>
  </si>
  <si>
    <t>Red Mare | Instant Cellar of Red Mare (72 BT)</t>
  </si>
  <si>
    <t>https://www.sothebys.com/en/buy/auction/2022/direct-from-the-cellars-napa-valley-library-wine-auction/red-mare-instant-cellar-of-red-mare-72-bt</t>
  </si>
  <si>
    <t>Robert Mondavi Winery | 5 Decades of Treasures (1 MAG, 3 DM, 1 IMP)</t>
  </si>
  <si>
    <t>https://www.sothebys.com/en/buy/auction/2022/direct-from-the-cellars-napa-valley-library-wine-auction/robert-mondavi-winery-5-decades-of-treasures-1-mag</t>
  </si>
  <si>
    <t>Rudd Estate | The Rarest of Rudd Estate (1 MELR)</t>
  </si>
  <si>
    <t>https://www.sothebys.com/en/buy/auction/2022/direct-from-the-cellars-napa-valley-library-wine-auction/rudd-estate-the-rarest-of-rudd-estate-1-melr</t>
  </si>
  <si>
    <t>Rutherford Dust Society | The Best of Rutherford Dust Society (17 MAG, 1 DM)</t>
  </si>
  <si>
    <t>https://www.sothebys.com/en/buy/auction/2022/direct-from-the-cellars-napa-valley-library-wine-auction/rutherford-dust-society-the-best-of-rutherford</t>
  </si>
  <si>
    <t>Screaming Eagle | Screaming Eagle Takes Horizontal Flight (3 MAG)</t>
  </si>
  <si>
    <t>https://www.sothebys.com/en/buy/auction/2022/direct-from-the-cellars-napa-valley-library-wine-auction/screaming-eagle-screaming-eagle-takes-horizontal</t>
  </si>
  <si>
    <t>Shafer Vineyards | Hillside Selection of Magnums (3 DM)</t>
  </si>
  <si>
    <t>https://www.sothebys.com/en/buy/auction/2022/direct-from-the-cellars-napa-valley-library-wine-auction/shafer-vineyards-hillside-selection-of-magnums-3</t>
  </si>
  <si>
    <t>Signorello | Quartet of Padrone Big Bottles (4 DM)</t>
  </si>
  <si>
    <t>https://www.sothebys.com/en/buy/auction/2022/direct-from-the-cellars-napa-valley-library-wine-auction/signorello-quartet-of-padrone-big-bottles-4-dm</t>
  </si>
  <si>
    <t>Silverado Vineyards | 20th Anniversary of SOLO (17 MAG)</t>
  </si>
  <si>
    <t>https://www.sothebys.com/en/buy/auction/2022/direct-from-the-cellars-napa-valley-library-wine-auction/silverado-vineyards-20th-anniversary-of-solo-17</t>
  </si>
  <si>
    <t>SLOAN ESTATE | 3X3! (3 DM)</t>
  </si>
  <si>
    <t>https://www.sothebys.com/en/buy/auction/2022/direct-from-the-cellars-napa-valley-library-wine-auction/sloan-estate-3x3-3-dm</t>
  </si>
  <si>
    <t>Spottswoode Estate Vineyard &amp; Winery | Spottswoode Times Six (6 BT, 6 MAG)</t>
  </si>
  <si>
    <t>https://www.sothebys.com/en/buy/auction/2022/direct-from-the-cellars-napa-valley-library-wine-auction/spottswoode-estate-vineyard-winery-spottswoode</t>
  </si>
  <si>
    <t>Stags Leap District Winegrowers Association | 14x16 (14 BT)</t>
  </si>
  <si>
    <t>https://www.sothebys.com/en/buy/auction/2022/direct-from-the-cellars-napa-valley-library-wine-auction/stags-leap-district-winegrowers-association-14x16</t>
  </si>
  <si>
    <t>Stag's Leap Wine Cellars | FAY Favorites (12 MAG)</t>
  </si>
  <si>
    <t>https://www.sothebys.com/en/buy/auction/2022/direct-from-the-cellars-napa-valley-library-wine-auction/stags-leap-wine-cellars-fay-favorites-12-mag</t>
  </si>
  <si>
    <t>The Mascot | Twin Mascots (2 IMP)</t>
  </si>
  <si>
    <t>https://www.sothebys.com/en/buy/auction/2022/direct-from-the-cellars-napa-valley-library-wine-auction/the-mascot-twin-mascots-2-imp</t>
  </si>
  <si>
    <t>William Cole Vineyards | A Vertical and More of William Cole (6 BT, 1 MAG)</t>
  </si>
  <si>
    <t>https://www.sothebys.com/en/buy/auction/2022/direct-from-the-cellars-napa-valley-library-wine-auction/william-cole-vineyards-a-vertical-and-more-of</t>
  </si>
  <si>
    <t>ZD Wines | Abacus XXIII: A 29-Vintage Vertical In One Bottle (1 DM)</t>
  </si>
  <si>
    <t>https://www.sothebys.com/en/buy/auction/2022/direct-from-the-cellars-napa-valley-library-wine-auction/zd-wines-abacus-xxiii-a-29-vintage-vertical-in-one</t>
  </si>
  <si>
    <t>HALL | The Best of Kathryn Hall (4 DM)</t>
  </si>
  <si>
    <t>https://www.sothebys.com/en/buy/auction/2022/direct-from-the-cellars-napa-valley-library-wine-auction/hall-the-best-of-kathryn-hall-4-dm</t>
  </si>
  <si>
    <t>Mixed Lot</t>
  </si>
  <si>
    <t>Lot Number</t>
  </si>
  <si>
    <t>Lot Description Hyperlink</t>
  </si>
  <si>
    <t>Wine</t>
  </si>
  <si>
    <t>Vintage</t>
  </si>
  <si>
    <t>Quantity</t>
  </si>
  <si>
    <t>Format</t>
  </si>
  <si>
    <t>Case Type</t>
  </si>
  <si>
    <t>X</t>
  </si>
  <si>
    <t>Seavey Vineyard, Cabernet Sauvignon, Napa Valley</t>
  </si>
  <si>
    <t>MAG</t>
  </si>
  <si>
    <t>cn</t>
  </si>
  <si>
    <t>Seavey Vineyard, Cabernet Sauvignon, Napa Valley 2000 (1 MAG)</t>
  </si>
  <si>
    <t>Seavey Vineyard, Cabernet Sauvignon, Napa Valley 2001 (1 MAG)</t>
  </si>
  <si>
    <t>Seavey Vineyard, Cabernet Sauvignon, Napa Valley 2002 (1 MAG)</t>
  </si>
  <si>
    <t>Seavey Vineyard, Cabernet Sauvignon, Napa Valley 1999 (1 MAG)</t>
  </si>
  <si>
    <t>ADAMVS, Cabernet Sauvignon, QUINTVS, Howell Mountain, Napa Valley</t>
  </si>
  <si>
    <t>ADAMVS, Cabernet Sauvignon, QUINTVS, Howell Mountain, Napa Valley 2012 (1 MAG)</t>
  </si>
  <si>
    <t>ADAMVS, Cabernet Sauvignon, QUINTVS, Howell Mountain, Napa Valley 2013 (1 MAG)</t>
  </si>
  <si>
    <t>ADAMVS, Cabernet Sauvignon, QUINTVS, Howell Mountain, Napa Valley 2014 (1 MAG)</t>
  </si>
  <si>
    <t>ADAMVS, Cabernet Sauvignon, QUINTVS, Howell Mountain, Napa Valley 2015 (1 MAG)</t>
  </si>
  <si>
    <t>ADAMVS, Cabernet Sauvignon, QUINTVS, Howell Mountain, Napa Valley 2016 (1 MAG)</t>
  </si>
  <si>
    <t>Aloft Wine, Cabernet Sauvignon, Howell Mountain, Napa Valley</t>
  </si>
  <si>
    <t>BT</t>
  </si>
  <si>
    <t>Aloft Wine, Cabernet Sauvignon, Howell Mountain, Napa Valley 2017 (1 BT)</t>
  </si>
  <si>
    <t>Aloft Wine, Cabernet Sauvignon, Howell Mountain, Napa Valley 2016 (1 BT)</t>
  </si>
  <si>
    <t>Aloft Wine, Cabernet Sauvignon, Howell Mountain, Napa Valley 2015 (1 BT)</t>
  </si>
  <si>
    <t>Aloft Wine, Cabernet Sauvignon, Howell Mountain, Napa Valley 2014 (1 BT)</t>
  </si>
  <si>
    <t>Aloft Wine, Cabernet Sauvignon, Howell Mountain, Napa Valley 2013 (1 BT)</t>
  </si>
  <si>
    <t>Aloft Wine, Cabernet Sauvignon, Howell Mountain, Napa Valley 2012 (1 BT)</t>
  </si>
  <si>
    <t>Aloft Wine, Cabernet Sauvignon, Howell Mountain, Napa Valley 2011 (1 BT)</t>
  </si>
  <si>
    <t>Aloft Wine, Cabernet Sauvignon, Howell Mountain, Napa Valley 2010 (1 BT)</t>
  </si>
  <si>
    <t>Aloft Wine, Cabernet Sauvignon, Howell Mountain, Napa Valley 2009 (1 BT)</t>
  </si>
  <si>
    <t>Aloft Wine, Cabernet Sauvignon, Howell Mountain, Napa Valley 2008 (1 BT)</t>
  </si>
  <si>
    <t>Alpha Omega, Cabernet Sauvignon, Beckstoffer To Kalon Vineyard, Oakville, Napa Valley</t>
  </si>
  <si>
    <t>Alpha Omega, Cabernet Sauvignon, Beckstoffer To Kalon Vineyard, Oakville, Napa Valley 2016 (3 BT)</t>
  </si>
  <si>
    <t>Alpha Omega, Cabernet Sauvignon, Beckstoffer To Kalon Vineyard, Oakville, Napa Valley 2015 (3 BT)</t>
  </si>
  <si>
    <t>Alpha Omega, Cabernet Sauvignon, Beckstoffer To Kalon Vineyard, Oakville, Napa Valley 2014 (3 BT)</t>
  </si>
  <si>
    <t>Alpha Omega, Cabernet Sauvignon, Beckstoffer To Kalon Vineyard, Oakville, Napa Valley 2013 (3 BT)</t>
  </si>
  <si>
    <t>Ashes &amp; Diamonds, Cabernet Sauvignon, Saffron Vineyard Mountain Cuvée, Napa Valley</t>
  </si>
  <si>
    <t>Ashes &amp; Diamonds, Cabernet Sauvignon, Saffron Vineyard Mountain Cuvée, Napa Valley 2016 (2 BT)</t>
  </si>
  <si>
    <t>Ashes &amp; Diamonds, Cabernet Sauvignon, Saffron Vineyard Mountain Cuvée, Napa Valley 2017 (2 BT)</t>
  </si>
  <si>
    <t>Ashes &amp; Diamonds, Cabernet Sauvignon, Saffron Vineyard Mountain Cuvée, Napa Valley 2018 (2 BT)</t>
  </si>
  <si>
    <t>Ashes &amp; Diamonds, Cabernet Sauvignon, Red Hen Vineyard, Napa Valley</t>
  </si>
  <si>
    <t>Ashes &amp; Diamonds, Cabernet Sauvignon, Red Hen Vineyard, Napa Valley 2016 (2 BT)</t>
  </si>
  <si>
    <t>Ashes &amp; Diamonds, Cabernet Sauvignon, Red Hen Vineyard, Napa Valley 2017 (2 BT)</t>
  </si>
  <si>
    <t>Ashes &amp; Diamonds, Cabernet Sauvignon, Red Hen Vineyard, Napa Valley 2018 (2 BT)</t>
  </si>
  <si>
    <t>Ashes &amp; Diamonds, Cabernet Sauvignon, Rachno Pequeño Vineyard, Napa Valley</t>
  </si>
  <si>
    <t>Ashes &amp; Diamonds, Cabernet Sauvignon, Rachno Pequeño Vineyard, Napa Valley 2016 (2 BT)</t>
  </si>
  <si>
    <t>Ashes &amp; Diamonds, Cabernet Sauvignon, Rachno Pequeño Vineyard, Napa Valley 2017 (2 BT)</t>
  </si>
  <si>
    <t>Ashes &amp; Diamonds, Cabernet Sauvignon, Rachno Pequeño Vineyard, Napa Valley 2018 (2 BT)</t>
  </si>
  <si>
    <t>Ashes &amp; Diamonds, Cabernet Sauvignon, Mountain Peak, Napa Valley</t>
  </si>
  <si>
    <t>Ashes &amp; Diamonds, Cabernet Sauvignon, Mountain Peak, Napa Valley 2016 (2 BT)</t>
  </si>
  <si>
    <t>Ashes &amp; Diamonds, Cabernet Sauvignon, Mountain Peak, Napa Valley 2017 (2 BT)</t>
  </si>
  <si>
    <t>Ashes &amp; Diamonds, Cabernet Sauvignon, Mountain Peak, Napa Valley 2018 (2 BT)</t>
  </si>
  <si>
    <t>Ashes &amp; Diamonds, Cabernet Sauvignon, Bates Ranch Mountain Cuvée, Napa Valley</t>
  </si>
  <si>
    <t>Ashes &amp; Diamonds, Cabernet Sauvignon, Bates Ranch Mountain Cuvée, Napa Valley 2016 (2 BT)</t>
  </si>
  <si>
    <t>Ashes &amp; Diamonds, Cabernet Sauvignon, Bates Ranch Mountain Cuvée, Napa Valley 2017 (2 BT)</t>
  </si>
  <si>
    <t>Ashes &amp; Diamonds, Cabernet Sauvignon, Bates Ranch Mountain Cuvée, Napa Valley 2018 (2 BT)</t>
  </si>
  <si>
    <t>Ashes &amp; Diamonds, Cabernet Sauvignon, A&amp;D Vineyard Grand Vin, Napa Valley</t>
  </si>
  <si>
    <t>Ashes &amp; Diamonds, Cabernet Sauvignon, A&amp;D Vineyard Grand Vin, Napa Valley 2016 (2 BT)</t>
  </si>
  <si>
    <t>Ashes &amp; Diamonds, Cabernet Sauvignon, A&amp;D Vineyard Grand Vin, Napa Valley 2017 (2 BT)</t>
  </si>
  <si>
    <t>Ashes &amp; Diamonds, Cabernet Sauvignon, A&amp;D Vineyard Grand Vin, Napa Valley 2018 (2 BT)</t>
  </si>
  <si>
    <t>Harbison Estate Wines, Cabernet Sauvignon, Oakville, Napa Valley</t>
  </si>
  <si>
    <t>DM</t>
  </si>
  <si>
    <t>Harbison Estate Wines, Cabernet Sauvignon, Oakville, Napa Valley 2001 (1 DM)</t>
  </si>
  <si>
    <t>Denali Estate, Cabernet Sauvignon, St. Helena, Napa Valley</t>
  </si>
  <si>
    <t>Denali Estate, Cabernet Sauvignon, St. Helena, Napa Valley 2016 (1 BT)</t>
  </si>
  <si>
    <t>S. R. Tonella Cellars, Cabernet Sauvignon, Rutherford, Napa Valley</t>
  </si>
  <si>
    <t>S. R. Tonella Cellars, Cabernet Sauvignon, Rutherford, Napa Valley 2011 (1 MAG)</t>
  </si>
  <si>
    <t>Clark-Claudon Vineyards, Estate Cabernet Sauvignon, Napa Valley</t>
  </si>
  <si>
    <t>Clark-Claudon Vineyards, Estate Cabernet Sauvignon, Napa Valley 2012 (1 MAG)</t>
  </si>
  <si>
    <t>AXR Napa Valley, Cabernet Sauvignon, Napa Valley</t>
  </si>
  <si>
    <t>AXR Napa Valley, Cabernet Sauvignon, Napa Valley 2016 (1 MAG)</t>
  </si>
  <si>
    <t>V Madrone Cellars, Cabernet Sauvignon, Napa Valley</t>
  </si>
  <si>
    <t>V Madrone Cellars, Cabernet Sauvignon, Napa Valley 2006 (1 MAG)</t>
  </si>
  <si>
    <t>AXR Napa Valley, Cabernet Sauvignon, Napa Valley 2015 (1 DM)</t>
  </si>
  <si>
    <t>The Debate, Cabernet Sauvignon, Dr. Crane, St. Helena, Napa Valley</t>
  </si>
  <si>
    <t>The Debate, Cabernet Sauvignon, Dr. Crane, St. Helena, Napa Valley 2010 (1 DM)</t>
  </si>
  <si>
    <t>The Debate, Cabernet Franc, Stagecoach Vineyard, Napa Valley</t>
  </si>
  <si>
    <t>The Debate, Cabernet Franc, Stagecoach Vineyard, Napa Valley 2016 (1 DM)</t>
  </si>
  <si>
    <t>Bond Vecina, Cabernet Sauvignon, Oakville, Napa Valley</t>
  </si>
  <si>
    <t>Bond Vecina, Cabernet Sauvignon, Oakville, Napa Valley 2006 (1 MAG)</t>
  </si>
  <si>
    <t>Bond Quella, Cabernet Sauvignon, Oakville, Napa Valley</t>
  </si>
  <si>
    <t>Bond Quella, Cabernet Sauvignon, Oakville, Napa Valley 2006 (1 MAG)</t>
  </si>
  <si>
    <t>Bond Pluribus, Cabernet Sauvignon, Oakville, Napa Valley</t>
  </si>
  <si>
    <t>Bond Pluribus, Cabernet Sauvignon, Oakville, Napa Valley 2006 (1 MAG)</t>
  </si>
  <si>
    <t>Bond Melbury, Cabernet Sauvignon, Oakville, Napa Valley</t>
  </si>
  <si>
    <t>Bond Melbury, Cabernet Sauvignon, Oakville, Napa Valley 2006 (1 MAG)</t>
  </si>
  <si>
    <t>Cakebread Cellars, Cabernet Sauvignon, Dancing Bear Ranch, Howell Mountain, Napa Valley</t>
  </si>
  <si>
    <t>Cakebread Cellars, Cabernet Sauvignon, Dancing Bear Ranch, Howell Mountain, Napa Valley 2012 (1 MAG)</t>
  </si>
  <si>
    <t>Cain Vineyard &amp; Winery, Red Blend, Spring Mountain District, Napa Valley</t>
  </si>
  <si>
    <t>Cain Vineyard &amp; Winery, Red Blend, Spring Mountain District, Napa Valley 2007 (1 MAG)</t>
  </si>
  <si>
    <t>Kongsgaard, Cabernet Sauvignon, Napa Valley</t>
  </si>
  <si>
    <t>Kongsgaard, Cabernet Sauvignon, Napa Valley 2017 (1 MAG)</t>
  </si>
  <si>
    <t>BRAND Napa Valley, Cabernet Sauvignon, Napa Valley</t>
  </si>
  <si>
    <t>BRAND Napa Valley, Cabernet Sauvignon, Napa Valley 2018 (1 MAG)</t>
  </si>
  <si>
    <t>Tres Sabores, Cabernet Sauvignon, Rutherford, Napa Valley</t>
  </si>
  <si>
    <t>Tres Sabores, Cabernet Sauvignon, Rutherford, Napa Valley 2007 (1 MAG)</t>
  </si>
  <si>
    <t>Cuvaison, Cabernet Sauvignon, Mount Vedeer, Napa Valley</t>
  </si>
  <si>
    <t>Cuvaison, Cabernet Sauvignon, Mount Vedeer, Napa Valley 2014 (1 MAG)</t>
  </si>
  <si>
    <t>Dyer Vineyard, Cabernet Sauvignon, Diamond Mountain District, Napa Valley</t>
  </si>
  <si>
    <t>Dyer Vineyard, Cabernet Sauvignon, Diamond Mountain District, Napa Valley 2013 (1 MAG)</t>
  </si>
  <si>
    <t>Gallica, Cabernet Sauvignon, Oakville, Napa Valley</t>
  </si>
  <si>
    <t>Gallica, Cabernet Sauvignon, Oakville, Napa Valley 2013 (1 MAG)</t>
  </si>
  <si>
    <t>2owc</t>
  </si>
  <si>
    <t>Cakebread Cellars, Cabernet Sauvignon, Dancing Bear Ranch, Howell Mountain, Napa Valley 2012 (24 BT)</t>
  </si>
  <si>
    <t>Cardinale, Cabernet Sauvignon, Napa Valley</t>
  </si>
  <si>
    <t>Cardinale, Cabernet Sauvignon, Napa Valley 2016 (1 MAG)</t>
  </si>
  <si>
    <t>Cardinale, Cabernet Sauvignon, Napa Valley 2015 (1 MAG)</t>
  </si>
  <si>
    <t>Cardinale, Cabernet Sauvignon, Napa Valley 2014 (1 MAG)</t>
  </si>
  <si>
    <t>Cardinale, Cabernet Sauvignon, Napa Valley 2013 (1 MAG)</t>
  </si>
  <si>
    <t>Cardinale, Cabernet Sauvignon, Napa Valley 2011 (1 MAG)</t>
  </si>
  <si>
    <t>Cardinale, Cabernet Sauvignon, Napa Valley 2012 (1 MAG)</t>
  </si>
  <si>
    <t>Chappellet Vineyard, Cabernet Sauvignon, Signature, Napa Valley</t>
  </si>
  <si>
    <t>Chappellet Vineyard, Cabernet Sauvignon, Signature, Napa Valley 2008 (1 MAG)</t>
  </si>
  <si>
    <t>Chappellet Vineyard, Cabernet Sauvignon, Signature, Napa Valley 2003 (1 MAG)</t>
  </si>
  <si>
    <t>Chappellet Vineyard, Cabernet Sauvignon, Signature, Napa Valley 2018 (1 MAG)</t>
  </si>
  <si>
    <t>Chappellet Vineyard, Cabernet Sauvignon, Signature, Napa Valley 2013 (1 MAG)</t>
  </si>
  <si>
    <t>Charles Krug, Cabernet Sauvignon, Vintage Selection, Napa Valley</t>
  </si>
  <si>
    <t>Charles Krug, Cabernet Sauvignon, Vintage Selection, Napa Valley 1989 (1 BT)</t>
  </si>
  <si>
    <t>Charles Krug, Cabernet Sauvignon, Vintage Selection, Napa Valley 1988 (1 BT)</t>
  </si>
  <si>
    <t>Charles Krug, Cabernet Sauvignon, Vintage Selection, Napa Valley 1980 (1 BT)</t>
  </si>
  <si>
    <t>Charles Krug, Cabernet Sauvignon, Vintage Selection, Napa Valley 1984 (1 BT)</t>
  </si>
  <si>
    <t>Charles Krug, Cabernet Sauvignon, Vintage Selection, Napa Valley 1983 (1 BT)</t>
  </si>
  <si>
    <t>Charles Krug, Cabernet Sauvignon, Vintage Selection, Napa Valley 1986 (1 BT)</t>
  </si>
  <si>
    <t>Chateau Montelena, Estate Cabernet Sauvignon, Calistoga, Napa Valley</t>
  </si>
  <si>
    <t>JM50</t>
  </si>
  <si>
    <t>Chateau Montelena, Estate Cabernet Sauvignon, Calistoga, Napa Valley 2002 (1 JM50)</t>
  </si>
  <si>
    <t>Chateau Montelena, Estate Cabernet Sauvignon, Calistoga, Napa Valley 2003 (1 JM50)</t>
  </si>
  <si>
    <t>Chateau Montelena, Estate Cabernet Sauvignon, Calistoga, Napa Valley 2004 (1 JM50)</t>
  </si>
  <si>
    <t>Chateau Montelena, Estate Cabernet Sauvignon, Calistoga, Napa Valley 2005 (1 JM50)</t>
  </si>
  <si>
    <t>Chateau Montelena, Estate Cabernet Sauvignon, Calistoga, Napa Valley 2006 (1 JM50)</t>
  </si>
  <si>
    <t>Chateau Montelena, Estate Cabernet Sauvignon, Calistoga, Napa Valley 2019 (6 BT)</t>
  </si>
  <si>
    <t>Chateau Montelena, Estate Cabernet Sauvignon, Calistoga, Napa Valley 2021 (6 BT)</t>
  </si>
  <si>
    <t>Chimney Rock Winery, Elevage Red Blend, Stags Leap District, Napa Valley</t>
  </si>
  <si>
    <t>IMP</t>
  </si>
  <si>
    <t>Chimney Rock Winery, Elevage Red Blend, Stags Leap District, Napa Valley 2008 (1 IMP)</t>
  </si>
  <si>
    <t>Chimney Rock Winery, Elevage Red Blend, Stags Leap District, Napa Valley 2008 (1 MAG)</t>
  </si>
  <si>
    <t>Chimney Rock Winery, Estate Cabernet Sauvignon, Stags Leap District, Napa Valley</t>
  </si>
  <si>
    <t>Chimney Rock Winery, Estate Cabernet Sauvignon, Stags Leap District, Napa Valley 1992 (1 IMP)</t>
  </si>
  <si>
    <t>Chimney Rock Winery, Estate Cabernet Sauvignon, Stags Leap District, Napa Valley 1992 (1 MAG)</t>
  </si>
  <si>
    <t>Chimney Rock Winery, Ganymede Vineyard, Stags Leap District, Napa Valley</t>
  </si>
  <si>
    <t>Chimney Rock Winery, Ganymede Vineyard, Stags Leap District, Napa Valley 2015 (1 IMP)</t>
  </si>
  <si>
    <t>Chimney Rock Winery, Ganymede Vineyard, Stags Leap District, Napa Valley 2015 (1 MAG)</t>
  </si>
  <si>
    <t>Swanson Vineyards, Cabernet Sauvignon, Alexis, Napa Valley</t>
  </si>
  <si>
    <t>Swanson Vineyards, Cabernet Sauvignon, Alexis, Napa Valley 2012 (12 MAG)</t>
  </si>
  <si>
    <t>Clos Pegase, Cabernet Sauvignon, Hommage, Napa Valley</t>
  </si>
  <si>
    <t>Clos Pegase, Cabernet Sauvignon, Hommage, Napa Valley 2016 (12 MAG)</t>
  </si>
  <si>
    <t>Girard Winery, Artistry Red Wine Blend, Napa Valley</t>
  </si>
  <si>
    <t>Girard Winery, Artistry Red Wine Blend, Napa Valley 2014 (2 DM)</t>
  </si>
  <si>
    <t>Girard Winery, Artistry Red Wine Blend, Napa Valley 2013 (2 DM)</t>
  </si>
  <si>
    <t>Diamond Creek Vineyards, Cabernet Sauvignon, Gravelly Meadow, Diamond Mountain District, Napa Valley</t>
  </si>
  <si>
    <t>Diamond Creek Vineyards, Cabernet Sauvignon, Gravelly Meadow, Diamond Mountain District, Napa Valley 2011 (1 DM)</t>
  </si>
  <si>
    <t>Diamond Creek Vineyards, Cabernet Sauvignon, Red Rock Terrace, Diamond Mountain District, Napa Valley</t>
  </si>
  <si>
    <t>Diamond Creek Vineyards, Cabernet Sauvignon, Red Rock Terrace, Diamond Mountain District, Napa Valley 2011 (1 DM)</t>
  </si>
  <si>
    <t>Diamond Creek Vinyeards, Cabernet Sauvignon, Volcanic Hill, Diamond Mountain District, Napa Valley</t>
  </si>
  <si>
    <t>Diamond Creek Vinyeards, Cabernet Sauvignon, Volcanic Hill, Diamond Mountain District, Napa Valley 2011 (1 DM)</t>
  </si>
  <si>
    <t>Foley Johnson, Cabernet Sauvignon, Rutherford, Napa Valley</t>
  </si>
  <si>
    <t>Foley Johnson, Cabernet Sauvignon, Rutherford, Napa Valley 2015 (6 MAG)</t>
  </si>
  <si>
    <t>Foley Johnson, Cabernet Sauvignon, Rutherford, Napa Valley 2014 (6 MAG)</t>
  </si>
  <si>
    <t>Foley Johnson, Cabernet Sauvignon, Rutherford, Napa Valley 2013 (6 MAG)</t>
  </si>
  <si>
    <t>Frank Family Vineyards, Cabernet Sauvignon, Winston Hill, Rutherford, Napa Valley</t>
  </si>
  <si>
    <t>Frank Family Vineyards, Cabernet Sauvignon, Winston Hill, Rutherford, Napa Valley 2001 (1 JM50)</t>
  </si>
  <si>
    <t>Frank Family Vineyards, Cabernet Sauvignon, Winston Hill, Rutherford, Napa Valley 2000 (1 JM50)</t>
  </si>
  <si>
    <t>Frank Family Vineyards, Cabernet Sauvignon, Winston Hill, Rutherford, Napa Valley 1999 (1 JM50)</t>
  </si>
  <si>
    <t>Harlan Estate, Cabernet Sauvignon, Oakville, Napa Valley</t>
  </si>
  <si>
    <t>owc</t>
  </si>
  <si>
    <t>Harlan Estate, Cabernet Sauvignon, Oakville, Napa Valley 2009 (1 MAG)</t>
  </si>
  <si>
    <t>Harlan Estate, Cabernet Sauvignon, Oakville, Napa Valley 2008 (1 MAG)</t>
  </si>
  <si>
    <t>Harlan Estate, Cabernet Sauvignon, Oakville, Napa Valley 2007 (1 MAG)</t>
  </si>
  <si>
    <t>Harlan Estate, Cabernet Sauvignon, Oakville, Napa Valley 2006 (1 MAG)</t>
  </si>
  <si>
    <t>Heitz Cellar, Cabernet Sauvignon, Napa Valley</t>
  </si>
  <si>
    <t>Heitz Cellar, Cabernet Sauvignon, Napa Valley 2009 (1 BT)</t>
  </si>
  <si>
    <t>Heitz Cellar, Cabernet Sauvignon, Napa Valley 2010 (1 BT)</t>
  </si>
  <si>
    <t>Heitz Cellar, Cabernet Sauvignon, Napa Valley 2011 (1 BT)</t>
  </si>
  <si>
    <t>Stony Hill Vineyard, Chardonnay, Spring Mountain District, Napa Valley</t>
  </si>
  <si>
    <t>Stony Hill Vineyard, Chardonnay, Spring Mountain District, Napa Valley 2002 (1 BT)</t>
  </si>
  <si>
    <t>Heitz Cellar, Cabernet Sauvignon, Napa Valley 2008 (1 BT)</t>
  </si>
  <si>
    <t>Heitz Cellar, Cabernet Sauvignon, Napa Valley 2007 (1 BT)</t>
  </si>
  <si>
    <t>Heitz Cellar, Cabernet Sauvignon, Napa Valley 2006 (1 BT)</t>
  </si>
  <si>
    <t>Heitz Cellar, Cabernet Sauvignon, Napa Valley 2005 (1 BT)</t>
  </si>
  <si>
    <t>Stony Hill Vineyard, Chardonnay, Spring Mountain District, Napa Valley 2003 (1 BT)</t>
  </si>
  <si>
    <t>Burgess Cellars, Cabernet Sauvignon, Napa Valley</t>
  </si>
  <si>
    <t>Burgess Cellars, Cabernet Sauvignon, Napa Valley 2002 (1 BT)</t>
  </si>
  <si>
    <t>Burgess Cellars, Cabernet Sauvignon, Napa Valley 2003 (1 BT)</t>
  </si>
  <si>
    <t>Stony Hill Vineyard, Chardonnay, Spring Mountain District, Napa Valley 2004 (1 BT)</t>
  </si>
  <si>
    <t>Heitz Cellar, Cabernet Sauvignon, Napa Valley 2004 (1 BT)</t>
  </si>
  <si>
    <t>Heitz Cellar, Cabernet Sauvignon, Napa Valley 2003 (1 BT)</t>
  </si>
  <si>
    <t>Heitz Cellar, Cabernet Sauvignon, Napa Valley 2002 (1 BT)</t>
  </si>
  <si>
    <t>Burgess Cellars, Cabernet Sauvignon, Napa Valley 2004 (1 BT)</t>
  </si>
  <si>
    <t>Burgess Cellars, Cabernet Sauvignon, Napa Valley 2005 (1 BT)</t>
  </si>
  <si>
    <t>Stony Hill Vineyard, Chardonnay, Spring Mountain District, Napa Valley 2011 (1 BT)</t>
  </si>
  <si>
    <t>Burgess Cellars, Cabernet Sauvignon, Napa Valley 2006 (1 BT)</t>
  </si>
  <si>
    <t>Stony Hill Vineyard, Chardonnay, Spring Mountain District, Napa Valley 2008 (1 BT)</t>
  </si>
  <si>
    <t>Stony Hill Vineyard, Chardonnay, Spring Mountain District, Napa Valley 2007 (1 BT)</t>
  </si>
  <si>
    <t>Stony Hill Vineyard, Chardonnay, Spring Mountain District, Napa Valley 2006 (1 BT)</t>
  </si>
  <si>
    <t>Burgess Cellars, Cabernet Sauvignon, Napa Valley 2009 (1 BT)</t>
  </si>
  <si>
    <t>Stony Hill Vineyard, Chardonnay, Spring Mountain District, Napa Valley 2010 (1 BT)</t>
  </si>
  <si>
    <t>Burgess Cellars, Cabernet Sauvignon, Napa Valley 2008 (1 BT)</t>
  </si>
  <si>
    <t>Burgess Cellars, Cabernet Sauvignon, Napa Valley 2011 (1 BT)</t>
  </si>
  <si>
    <t>Stony Hill Vineyard, Chardonnay, Spring Mountain District, Napa Valley 2005 (1 BT)</t>
  </si>
  <si>
    <t>Burgess Cellars, Cabernet Sauvignon, Napa Valley 2007 (1 BT)</t>
  </si>
  <si>
    <t>Stony Hill Vineyard, Chardonnay, Spring Mountain District, Napa Valley 2009 (1 BT)</t>
  </si>
  <si>
    <t>Burgess Cellars, Cabernet Sauvignon, Napa Valley 2010 (1 BT)</t>
  </si>
  <si>
    <t>Inglenook, Cabernet Sauvignon, Rubicon, Rutherford, Napa Valley</t>
  </si>
  <si>
    <t>Inglenook, Cabernet Sauvignon, Rubicon, Rutherford, Napa Valley 2009 (1 DM)</t>
  </si>
  <si>
    <t>Inglenook, Cabernet Sauvignon, Rubicon, Rutherford, Napa Valley 2008 (1 DM)</t>
  </si>
  <si>
    <t>Inglenook, Cabernet Sauvignon, Rubicon, Rutherford, Napa Valley 2007 (1 DM)</t>
  </si>
  <si>
    <t>Inglenook, Cabernet Sauvignon, Rubicon, Rutherford, Napa Valley 2006 (1 DM)</t>
  </si>
  <si>
    <t>Inglenook, Cabernet Sauvignon, Rubicon, Rutherford, Napa Valley 2005 (1 DM)</t>
  </si>
  <si>
    <t>Kenzo Estate, murasaki Red Blend, Napa Valley</t>
  </si>
  <si>
    <t>Kenzo Estate, murasaki Red Blend, Napa Valley 2018 (1 MAG)</t>
  </si>
  <si>
    <t>Kenzo Estate, murasaki Red Blend, Napa Valley 2017 (1 MAG)</t>
  </si>
  <si>
    <t>Kenzo Estate, murasaki Red Blend, Napa Valley 2016 (1 MAG)</t>
  </si>
  <si>
    <t>Kenzo Estate, murasaki Red Blend, Napa Valley 2015 (1 MAG)</t>
  </si>
  <si>
    <t>Kenzo Estate, murasaki Red Blend, Napa Valley 2014 (1 MAG)</t>
  </si>
  <si>
    <t>Kenzo Estate, murasaki Red Blend, Napa Valley 2008 (1 MAG)</t>
  </si>
  <si>
    <t>Kenzo Estate, murasaki Red Blend, Napa Valley 2009 (1 MAG)</t>
  </si>
  <si>
    <t>Kenzo Estate, murasaki Red Blend, Napa Valley 2013 (1 MAG)</t>
  </si>
  <si>
    <t>Kenzo Estate, murasaki Red Blend, Napa Valley 2010 (1 MAG)</t>
  </si>
  <si>
    <t>Kenzo Estate, murasaki Red Blend, Napa Valley 2012 (1 MAG)</t>
  </si>
  <si>
    <t>Knights Bridge Winery, Cabernet Sauvignon, Beckstoffer To Kalon, Napa Valley</t>
  </si>
  <si>
    <t>Knights Bridge Winery, Cabernet Sauvignon, Beckstoffer To Kalon, Napa Valley 2011 (2 BT)</t>
  </si>
  <si>
    <t>Knights Bridge Winery, Cabernet Sauvignon, Beckstoffer To Kalon, Napa Valley 2012 (2 BT)</t>
  </si>
  <si>
    <t>Knights Bridge Winery, Cabernet Sauvignon, Beckstoffer To Kalon, Napa Valley 2013 (2 BT)</t>
  </si>
  <si>
    <t>Knights Bridge Winery, Cabernet Sauvignon, Beckstoffer To Kalon, Napa Valley 2008 (2 BT)</t>
  </si>
  <si>
    <t>Knights Bridge Winery, Cabernet Sauvignon, Beckstoffer To Kalon, Napa Valley 2010 (2 BT)</t>
  </si>
  <si>
    <t>Knights Bridge Winery, Cabernet Sauvignon, Beckstoffer To Kalon, Napa Valley 2009 (2 BT)</t>
  </si>
  <si>
    <t>La Jota Vineyard Co., Cabernet Sauvignon, Howell Mountain, Napa Valley</t>
  </si>
  <si>
    <t>La Jota Vineyard Co., Cabernet Sauvignon, Howell Mountain, Napa Valley 2015 (1 JM50)</t>
  </si>
  <si>
    <t>La Jota Vineyard Co., Cabernet Sauvignon, Howell Mountain, Napa Valley 2014 (1 JM50)</t>
  </si>
  <si>
    <t>La Jota Vineyard Co., Cabernet Sauvignon, Howell Mountain, Napa Valley 2013 (1 JM50)</t>
  </si>
  <si>
    <t>La Jota Vineyard Co., Cabernet Sauvignon, Howell Mountain, Napa Valley 2012 (1 JM50)</t>
  </si>
  <si>
    <t>Amuse Bouche, Propriety Red Blend, Napa Valley</t>
  </si>
  <si>
    <t>Amuse Bouche, Propriety Red Blend, Napa Valley 2015 (1 MAG)</t>
  </si>
  <si>
    <t>Paradigm, Cabernet Sauvignon, Oakville, Napa Valley</t>
  </si>
  <si>
    <t>Paradigm, Cabernet Sauvignon, Oakville, Napa Valley 2016 (1 MAG)</t>
  </si>
  <si>
    <t>La Sirena, Cabernet Sauvignon, Napa Valley</t>
  </si>
  <si>
    <t>La Sirena, Cabernet Sauvignon, Napa Valley 2012 (1 MAG)</t>
  </si>
  <si>
    <t>La Sirena, Pirate Treasure Red Wine, Napa Valley</t>
  </si>
  <si>
    <t>La Sirena, Pirate Treasure Red Wine, Napa Valley 2013 (1 MAG)</t>
  </si>
  <si>
    <t>Lamborn Family Vineyards, Cabernet Sauvignon, Howell Mountain, Napa Valley</t>
  </si>
  <si>
    <t>Lamborn Family Vineyards, Cabernet Sauvignon, Howell Mountain, Napa Valley 2015 (1 MAG)</t>
  </si>
  <si>
    <t>Lamborn Family Vineyards, Zinfandel, Howell Mountain, Napa Valley</t>
  </si>
  <si>
    <t>Lamborn Family Vineyards, Zinfandel, Howell Mountain, Napa Valley 2015 (1 MAG)</t>
  </si>
  <si>
    <t>Lang &amp; Reed Napa Valley, Cabernet Franc, Two-Fourteen, Napa Valley</t>
  </si>
  <si>
    <t>Lang &amp; Reed Napa Valley, Cabernet Franc, Two-Fourteen, Napa Valley 2013 (1 MAG)</t>
  </si>
  <si>
    <t>Lang &amp; Reed Napa Valley, Cabernet Franc, Two-Fourteen, Napa Valley 2012 (1 MAG)</t>
  </si>
  <si>
    <t>Lang &amp; Reed Napa Valley, Cabernet Franc, Two-Fourteen, Napa Valley 2011 (1 MAG)</t>
  </si>
  <si>
    <t>Lang &amp; Reed Napa Valley, Cabernet Franc, Two-Fourteen, Napa Valley 2010 (1 MAG)</t>
  </si>
  <si>
    <t>Lang &amp; Reed Napa Valley, Cabernet Franc, Two-Fourteen, Napa Valley 2009 (1 MAG)</t>
  </si>
  <si>
    <t>Lang &amp; Reed Napa Valley, Cabernet Franc, Two-Fourteen, Napa Valley 2008 (1 MAG)</t>
  </si>
  <si>
    <t>La Jota Vineyard Co., Chardonnay, W.S. Keyes Vineyard, Howell Mountain, Napa Valley</t>
  </si>
  <si>
    <t>La Jota Vineyard Co., Chardonnay, W.S. Keyes Vineyard, Howell Mountain, Napa Valley 2017 (2 BT)</t>
  </si>
  <si>
    <t>La Jota Vineyard Co., Merlot, Howell Mountain, Napa Valley</t>
  </si>
  <si>
    <t>La Jota Vineyard Co., Merlot, Howell Mountain, Napa Valley 2005 (2 BT)</t>
  </si>
  <si>
    <t>La Jota Vineyard Co., Merlot, W.S. Keyes Vineyard, Howell Mountain, Napa Valley</t>
  </si>
  <si>
    <t>La Jota Vineyard Co., Merlot, W.S. Keyes Vineyard, Howell Mountain, Napa Valley 2008 (2 BT)</t>
  </si>
  <si>
    <t>Lokoya, Cabernet Sauvignon, Diamond Mountain District, Napa Valley</t>
  </si>
  <si>
    <t>Lokoya, Cabernet Sauvignon, Diamond Mountain District, Napa Valley 2012 (1 MAG)</t>
  </si>
  <si>
    <t>Lokoya, Cabernet Sauvignon, Howell Mountain, Napa Valley</t>
  </si>
  <si>
    <t>Lokoya, Cabernet Sauvignon, Howell Mountain, Napa Valley 2012 (1 MAG)</t>
  </si>
  <si>
    <t>Lokoya, Cabernet Sauvignon, Mount Veeder, Napa Valley</t>
  </si>
  <si>
    <t>Lokoya, Cabernet Sauvignon, Mount Veeder, Napa Valley 2012 (1 MAG)</t>
  </si>
  <si>
    <t>Loyoka, Cabernet Sauvignon, Spring Mountain District, Napa Valley</t>
  </si>
  <si>
    <t>Loyoka, Cabernet Sauvignon, Spring Mountain District, Napa Valley 2012 (1 MAG)</t>
  </si>
  <si>
    <t>Mt. Brave, Cabernet Franc, Howell Mountain, Napa Valley</t>
  </si>
  <si>
    <t>Mt. Brave, Cabernet Franc, Howell Mountain, Napa Valley 2013 (2 BT)</t>
  </si>
  <si>
    <t>Caladan, Cabernet Franc, Napa Valley</t>
  </si>
  <si>
    <t>Caladan, Cabernet Franc, Napa Valley 2015 (2 BT)</t>
  </si>
  <si>
    <t>Caladan, Red Blend, Napa Valley</t>
  </si>
  <si>
    <t>Caladan, Red Blend, Napa Valley 2018 (2 BT)</t>
  </si>
  <si>
    <t>Cardinale, Cabernet Sauvignon, Napa Valley 2010 (1 MAG)</t>
  </si>
  <si>
    <t>Mayacamas Vineyards, Cabernet Sauvignon, Mount Veeder, Napa Valley</t>
  </si>
  <si>
    <t>Mayacamas Vineyards, Cabernet Sauvignon, Mount Veeder, Napa Valley 2010 (1 DM)</t>
  </si>
  <si>
    <t>Mayacamas Vineyards, Cabernet Sauvignon, Mount Veeder, Napa Valley 2011 (1 DM)</t>
  </si>
  <si>
    <t>Mayacamas Vineyards, Cabernet Sauvignon, Mount Veeder, Napa Valley 2012 (1 DM)</t>
  </si>
  <si>
    <t>Mayacamas Vineyards, Cabernet Sauvignon, Mount Veeder, Napa Valley 2013 (1 DM)</t>
  </si>
  <si>
    <t>Moone-Tsai Vineyards, Cabernet Sauvignon, Cor Leonis, Napa Valley</t>
  </si>
  <si>
    <t>Moone-Tsai Vineyards, Cabernet Sauvignon, Cor Leonis, Napa Valley 2019 (1 MAG)</t>
  </si>
  <si>
    <t>Nine Suns, Cabernet Sauvignon, Houyi Vineyard, Napa Valley</t>
  </si>
  <si>
    <t>Nine Suns, Cabernet Sauvignon, Houyi Vineyard, Napa Valley 2014 (1 MAG)</t>
  </si>
  <si>
    <t>Parallel, Cabernet Sauvignon, Napa Valley</t>
  </si>
  <si>
    <t>Parallel, Cabernet Sauvignon, Napa Valley 2008 (1 MAG)</t>
  </si>
  <si>
    <t>Davis Estates, Cabernet Sauvignon, Phase V, Napa Valley</t>
  </si>
  <si>
    <t>Davis Estates, Cabernet Sauvignon, Phase V, Napa Valley 2015 (1 MAG)</t>
  </si>
  <si>
    <t>Quixote Winery, Petite Sirah, Helmet of Mambrino, Napa Valley</t>
  </si>
  <si>
    <t>Quixote Winery, Petite Sirah, Helmet of Mambrino, Napa Valley 2009 (1 MAG)</t>
  </si>
  <si>
    <t>Raymond Vineyards, Cabernet Sauvignon, Generations, Napa Valley</t>
  </si>
  <si>
    <t>Raymond Vineyards, Cabernet Sauvignon, Generations, Napa Valley 2013 (1 MAG)</t>
  </si>
  <si>
    <t>Roy Estate, Estate Cabernet Sauvignon, Napa Valley</t>
  </si>
  <si>
    <t>Roy Estate, Estate Cabernet Sauvignon, Napa Valley 2016 (1 MAG)</t>
  </si>
  <si>
    <t>Seavey Vineyard, Cabernet Sauvignon, Napa Valley 2011 (1 MAG)</t>
  </si>
  <si>
    <t>Gandona Estate, Cabernet Sauvignon, Napa Valley</t>
  </si>
  <si>
    <t>Gandona Estate, Cabernet Sauvignon, Napa Valley 2015 (1 MAG)</t>
  </si>
  <si>
    <t>Melka Estates, Métisse, Jumping Goat Vineyard, Napa Valley</t>
  </si>
  <si>
    <t>Melka Estates, Métisse, Jumping Goat Vineyard, Napa Valley 2012 (1 MAG)</t>
  </si>
  <si>
    <t>Zakin Family Estate, Cabernet Sauvignon, Napa Valley</t>
  </si>
  <si>
    <t>Zakin Family Estate, Cabernet Sauvignon, Napa Valley 2017 (1 MAG)</t>
  </si>
  <si>
    <t>Tusk Estates, Cabernet Sauvignon, Super Tusk, Napa Valley</t>
  </si>
  <si>
    <t>NV</t>
  </si>
  <si>
    <t>Tusk Estates, Cabernet Sauvignon, Super Tusk, Napa Valley NV (1 MAG)</t>
  </si>
  <si>
    <t>The Vineyard House, Cabernet Sauvignon, H.W. Crabb’s Hermosa Valley, Oakville, Napa Valley</t>
  </si>
  <si>
    <t>The Vineyard House, Cabernet Sauvignon, H.W. Crabb’s Hermosa Valley, Oakville, Napa Valley 2016 (1 MAG)</t>
  </si>
  <si>
    <t>Alejandro Bulgheroni Estate, Cabernet Sauvignon, Napa Valley</t>
  </si>
  <si>
    <t>Alejandro Bulgheroni Estate, Cabernet Sauvignon, Napa Valley 2015 (1 MAG)</t>
  </si>
  <si>
    <t>Grieve Family Winery, Double Eagle Red Blend, Napa Valley</t>
  </si>
  <si>
    <t>Grieve Family Winery, Double Eagle Red Blend, Napa Valley 2018 (1 MAG)</t>
  </si>
  <si>
    <t>Lail Vineyards, Cabernet Sauvignon, John Daniel Cuvée, Napa Valley</t>
  </si>
  <si>
    <t>Lail Vineyards, Cabernet Sauvignon, John Daniel Cuvée, Napa Valley 2016 (1 MAG)</t>
  </si>
  <si>
    <t>Merryvale Vineyards, Profile Red Blend, Napa Valley</t>
  </si>
  <si>
    <t>Merryvale Vineyards, Profile Red Blend, Napa Valley 2016 (3 MAG)</t>
  </si>
  <si>
    <t>Merryvale Vineyards, Profile Red Blend, Napa Valley 2015 (3 MAG)</t>
  </si>
  <si>
    <t>Merryvale Vineyards, Profile Red Blend, Napa Valley 2014 (3 MAG)</t>
  </si>
  <si>
    <t>Merryvale Vineyards, Profile Red Blend, Napa Valley 2013 (3 MAG)</t>
  </si>
  <si>
    <t>Mt. Brave, Mount Veeder, Cabernet Sauvignon</t>
  </si>
  <si>
    <t>Mt. Brave, Mount Veeder, Cabernet Sauvignon 2011 (1 DM)</t>
  </si>
  <si>
    <t>Mt. Brave, Mount Veeder, Cabernet Sauvignon 2012 (1 DM)</t>
  </si>
  <si>
    <t>Mt. Brave, Mount Veeder, Cabernet Sauvignon 2013 (1 DM)</t>
  </si>
  <si>
    <t>Mt. Brave, Mount Veeder, Cabernet Sauvignon 2016 (1 DM)</t>
  </si>
  <si>
    <t>Mt. Brave, Mount Veeder, Cabernet Sauvignon 2015 (1 DM)</t>
  </si>
  <si>
    <t>Mt. Brave, Mount Veeder, Cabernet Sauvignon 2014 (1 DM)</t>
  </si>
  <si>
    <t>Newton Vineyard, Merlot, Spring Mountain District, Napa Valley</t>
  </si>
  <si>
    <t>Newton Vineyard, Merlot, Spring Mountain District, Napa Valley 1995 (1 BT)</t>
  </si>
  <si>
    <t>Newton Vineyard, Cabernet Sauvignon, Spring Mountain District, Napa Valley</t>
  </si>
  <si>
    <t>Newton Vineyard, Cabernet Sauvignon, Spring Mountain District, Napa Valley 1993 (1 BT)</t>
  </si>
  <si>
    <t>Newton Vineyard, Cabernet Sauvignon, Spring Mountain District, Napa Valley 1995 (1 BT)</t>
  </si>
  <si>
    <t>Newton Vineyard, Merlot, Spring Mountain District, Napa Valley 1994 (1 BT)</t>
  </si>
  <si>
    <t>Newton Vineyard, Merlot, Spring Mountain District, Napa Valley 1993 (1 BT)</t>
  </si>
  <si>
    <t>Newton Vineyard, Cabernet Sauvignon, Spring Mountain District, Napa Valley 1987 (1 BT)</t>
  </si>
  <si>
    <t>Newton Vineyard, Merlot, Spring Mountain District, Napa Valley 1985 (1 BT)</t>
  </si>
  <si>
    <t>Newton Vineyard, Merlot, Spring Mountain District, Napa Valley 1997 (1 BT)</t>
  </si>
  <si>
    <t>Newton Vineyard, Merlot, Spring Mountain District, Napa Valley 1982 (1 BT)</t>
  </si>
  <si>
    <t>Newton Vineyard, Cabernet Sauvignon, Spring Mountain District, Napa Valley 1983 (1 BT)</t>
  </si>
  <si>
    <t>Oakville East, Cabernet Sauvignon, Exposure, Napa Valley</t>
  </si>
  <si>
    <t>Oakville East, Cabernet Sauvignon, Exposure, Napa Valley 2015 (1 MAG)</t>
  </si>
  <si>
    <t>Oakville Ranch Vineyards, Cabernet Sauvignon, Napa Valley</t>
  </si>
  <si>
    <t>Oakville Ranch Vineyards, Cabernet Sauvignon, Napa Valley 2013 (1 MAG)</t>
  </si>
  <si>
    <t>Oakville Wine Growers, Cabernet Sauvignon, Oakville Cuvée, Napa Valley</t>
  </si>
  <si>
    <t>Oakville Wine Growers, Cabernet Sauvignon, Oakville Cuvée, Napa Valley 2016 (1 DM)</t>
  </si>
  <si>
    <t>Opus One, Red Blend, Napa Valley</t>
  </si>
  <si>
    <t>Opus One, Red Blend, Napa Valley 2013 (1 MAG)</t>
  </si>
  <si>
    <t>Paradigm, Cabernet Sauvignon, Oakville, Napa Valley 2015 (1 MAG)</t>
  </si>
  <si>
    <t>PlumpJack Winery, Estate Cabernet Sauvignon, Napa Valley</t>
  </si>
  <si>
    <t>PlumpJack Winery, Estate Cabernet Sauvignon, Napa Valley 2015 (1 MAG)</t>
  </si>
  <si>
    <t>Rudd Estate, Red Blend, Napa Valley</t>
  </si>
  <si>
    <t>Rudd Estate, Red Blend, Napa Valley 2012 (1 MAG)</t>
  </si>
  <si>
    <t>Stanton Vineyards, Cabernet Sauvignon, Napa Valley</t>
  </si>
  <si>
    <t>Stanton Vineyards, Cabernet Sauvignon, Napa Valley 2015 (1 MAG)</t>
  </si>
  <si>
    <t>TOR, Proprietary Red Blend, Napa Valley</t>
  </si>
  <si>
    <t>TOR, Proprietary Red Blend, Napa Valley 2014 (1 MAG)</t>
  </si>
  <si>
    <t>Tamber Bey, Estate Cabernet Sauvignon, Napa Valley</t>
  </si>
  <si>
    <t>Tamber Bey, Estate Cabernet Sauvignon, Napa Valley 2014 (1 MAG)</t>
  </si>
  <si>
    <t>Tierra Roja Vineyards, Cabernet Sauvignon, Napa Valley</t>
  </si>
  <si>
    <t>Tierra Roja Vineyards, Cabernet Sauvignon, Napa Valley 2014 (1 MAG)</t>
  </si>
  <si>
    <t>Turnbull Wine Cellars, Cabernet Sauvignon, Black Label, Napa Valley</t>
  </si>
  <si>
    <t>Turnbull Wine Cellars, Cabernet Sauvignon, Black Label, Napa Valley 2009 (1 MAG)</t>
  </si>
  <si>
    <t>VHR, Cabernet Sauvignon, Cabernet Sauvignon, Napa Valley</t>
  </si>
  <si>
    <t>VHR, Cabernet Sauvignon, Cabernet Sauvignon, Napa Valley 2015 (1 MAG)</t>
  </si>
  <si>
    <t>Screaming Eagle, The Flight - Second Flight, Napa Valley</t>
  </si>
  <si>
    <t>Screaming Eagle, The Flight - Second Flight, Napa Valley 2015 (1 MAG)</t>
  </si>
  <si>
    <t>Detert Family Vineyards, Cabernet Franc, Napa Valley</t>
  </si>
  <si>
    <t>Detert Family Vineyards, Cabernet Franc, Napa Valley 2013 (1 MAG)</t>
  </si>
  <si>
    <t>Far Niente, Cabernet Sauvignon, Napa Valley</t>
  </si>
  <si>
    <t>Far Niente, Cabernet Sauvignon, Napa Valley 2015 (1 MAG)</t>
  </si>
  <si>
    <t>Favia, Cabernet Sauvignon, Napa Valley</t>
  </si>
  <si>
    <t>Favia, Cabernet Sauvignon, Napa Valley 2014 (1 MAG)</t>
  </si>
  <si>
    <t>Gamble Family Vineyards, Cabernet Sauvignon, Home, Napa Valley</t>
  </si>
  <si>
    <t>Gamble Family Vineyards, Cabernet Sauvignon, Home, Napa Valley 2016 (1 MAG)</t>
  </si>
  <si>
    <t>Gargiulo Vineyards, Cabernet Sauvignon, 575 OVX, Napa Valley</t>
  </si>
  <si>
    <t>Gargiulo Vineyards, Cabernet Sauvignon, 575 OVX, Napa Valley 2015 (1 MAG)</t>
  </si>
  <si>
    <t>Ghost Block Estate Wines, Cabernet Sauvignon, Napa Valley</t>
  </si>
  <si>
    <t>Ghost Block Estate Wines, Cabernet Sauvignon, Napa Valley 2009 (1 MAG)</t>
  </si>
  <si>
    <t>Groth Vineyards &amp; Winery, Reserve Cabernet Sauvignon, Napa Valley</t>
  </si>
  <si>
    <t>Groth Vineyards &amp; Winery, Reserve Cabernet Sauvignon, Napa Valley 2013 (1 MAG)</t>
  </si>
  <si>
    <t>Harbison Estate Wines, Cabernet Sauvignon, Oakville, Napa Valley 2005 (1 MAG)</t>
  </si>
  <si>
    <t>Harlan Estate, Cabernet Sauvignon, Oakville, Napa Valley 2013 (1 MAG)</t>
  </si>
  <si>
    <t>Nemerever Vineyards, Cabernet Sauvignon, Block 2, Napa Valley</t>
  </si>
  <si>
    <t>Nemerever Vineyards, Cabernet Sauvignon, Block 2, Napa Valley 2004 (1 MAG)</t>
  </si>
  <si>
    <t>Kelleher Family Vineyards, Cabernet Sauvignon, Bari’s Vineyard, Napa Valley</t>
  </si>
  <si>
    <t>Kelleher Family Vineyards, Cabernet Sauvignon, Bari’s Vineyard, Napa Valley 2012 (1 MAG)</t>
  </si>
  <si>
    <t>Heitz Cellar, Cabernet Sauvignon, Martha's Vineyard, Napa Valley</t>
  </si>
  <si>
    <t>Heitz Cellar, Cabernet Sauvignon, Martha's Vineyard, Napa Valley 2015 (1 MAG)</t>
  </si>
  <si>
    <t>Miner Family Winery, Cabernet Sauvignon, Napa Valley</t>
  </si>
  <si>
    <t>Miner Family Winery, Cabernet Sauvignon, Napa Valley 2011 (1 MAG)</t>
  </si>
  <si>
    <t>OVID, Red Blend, Napa Valley</t>
  </si>
  <si>
    <t>OVID, Red Blend, Napa Valley 2010 (1 MAG)</t>
  </si>
  <si>
    <t>OVID, Red Blend, Napa Valley 2009 (1 MAG)</t>
  </si>
  <si>
    <t>OVID, Red Blend, Napa Valley 2008 (1 MAG)</t>
  </si>
  <si>
    <t>Pahlmeyer, Merlot, Napa Valley</t>
  </si>
  <si>
    <t>Pahlmeyer, Merlot, Napa Valley 2007 (1 MAG)</t>
  </si>
  <si>
    <t>Pahlmeyer, Merlot, Napa Valley 2007 (1 DM)</t>
  </si>
  <si>
    <t>Pahlmeyer, Merlot, Napa Valley 2008 (1 MAG)</t>
  </si>
  <si>
    <t>Pahlmeyer, Merlot, Napa Valley 2008 (1 DM)</t>
  </si>
  <si>
    <t>Pahlmeyer, Merlot, Napa Valley 2009 (1 MAG)</t>
  </si>
  <si>
    <t>Pahlmeyer, Merlot, Napa Valley 2009 (1 DM)</t>
  </si>
  <si>
    <t>Pahlmeyer, Merlot, Napa Valley 2010 (1 MAG)</t>
  </si>
  <si>
    <t>Pahlmeyer, Merlot, Napa Valley 2010 (1 DM)</t>
  </si>
  <si>
    <t>Pahlmeyer, Merlot, Napa Valley 2011 (1 MAG)</t>
  </si>
  <si>
    <t>Pahlmeyer, Merlot, Napa Valley 2011 (1 DM)</t>
  </si>
  <si>
    <t>Pahlmeyer, Merlot, Napa Valley 2012 (1 MAG)</t>
  </si>
  <si>
    <t>Pahlmeyer, Merlot, Napa Valley 2012 (1 DM)</t>
  </si>
  <si>
    <t>PEJU, Reserve Cabernet Sauvignon, Napa Valley</t>
  </si>
  <si>
    <t>PEJU, Reserve Cabernet Sauvignon, Napa Valley 2016 (1 DM)</t>
  </si>
  <si>
    <t>PEJU, Reserve Cabernet Sauvignon, Napa Valley 2016 (1 BT)</t>
  </si>
  <si>
    <t>PEJU, Reserve Cabernet Franc, Napa Valley</t>
  </si>
  <si>
    <t>PEJU, Reserve Cabernet Franc, Napa Valley 2016 (1 DM)</t>
  </si>
  <si>
    <t>PEJU, Reserve Cabernet Franc, Napa Valley 2016 (1 BT)</t>
  </si>
  <si>
    <t>PEJU, Fifty/Fifty, Napa Valley</t>
  </si>
  <si>
    <t>PEJU, Fifty/Fifty, Napa Valley 2015 (1 DM)</t>
  </si>
  <si>
    <t>PEJU, Fifty/Fifty, Napa Valley 2015 (1 BT)</t>
  </si>
  <si>
    <t>Stags Leap District, Reserve Cabernet Sauvignon, Odette, Napa Valley</t>
  </si>
  <si>
    <t>Stags Leap District, Reserve Cabernet Sauvignon, Odette, Napa Valley 2012 (1 MAG)</t>
  </si>
  <si>
    <t>CADE, Reserve Cabernet Sauvignon, Howell Mountain, Napa Valley</t>
  </si>
  <si>
    <t>CADE, Reserve Cabernet Sauvignon, Howell Mountain, Napa Valley 2012 (1 MAG)</t>
  </si>
  <si>
    <t>PlumpJack Winery, Estate Cabernet Sauvignon, Napa Valley 2012 (1 MAG)</t>
  </si>
  <si>
    <t>PROMONTORY, Cabernet Sauvignon, Oakville, Napa Valley</t>
  </si>
  <si>
    <t>PROMONTORY, Cabernet Sauvignon, Oakville, Napa Valley 2009 (1 MAG)</t>
  </si>
  <si>
    <t>PROMONTORY, Cabernet Sauvignon, Oakville, Napa Valley 2012 (1 MAG)</t>
  </si>
  <si>
    <t>PROMONTORY, Cabernet Sauvignon, Oakville, Napa Valley 2011 (1 MAG)</t>
  </si>
  <si>
    <t>PROMONTORY, Cabernet Sauvignon, Oakville, Napa Valley 2010 (1 MAG)</t>
  </si>
  <si>
    <t>Red Mare Wines, Cabernet Sauvignon, Napa Valley</t>
  </si>
  <si>
    <t>Red Mare Wines, Cabernet Sauvignon, Napa Valley 2013 (12 BT)</t>
  </si>
  <si>
    <t>Red Mare Wines, Cabernet Sauvignon, Napa Valley 2012 (12 BT)</t>
  </si>
  <si>
    <t>Red Mare Wines, Cabernet Sauvignon, Napa Valley 2011 (12 BT)</t>
  </si>
  <si>
    <t>Red Mare Wines, Cabernet Sauvignon, Napa Valley 2010 (12 BT)</t>
  </si>
  <si>
    <t>Red Mare Wines, Cabernet Sauvignon, Napa Valley 2009 (12 BT)</t>
  </si>
  <si>
    <t>Red Mare Wines, Cabernet Sauvignon, Napa Valley 2008 (12 BT)</t>
  </si>
  <si>
    <t>Robert Mondavi Winery, Cabernet Sauvignon, Oakville Reserve, Napa Valley</t>
  </si>
  <si>
    <t>Robert Mondavi Winery, Cabernet Sauvignon, Oakville Reserve, Napa Valley 1978 (1 MAG)</t>
  </si>
  <si>
    <t>Robert Mondavi Winery, Cabernet Sauvignon, Oakville Reserve, Napa Valley 1988 (1 DM)</t>
  </si>
  <si>
    <t>Robert Mondavi Winery, Cabernet Sauvignon, Oakville Reserve, Napa Valley 1998 (1 IMP)</t>
  </si>
  <si>
    <t>Robert Mondavi Winery, Cabernet Sauvignon, Oakville Reserve, Napa Valley 2008 (1 DM)</t>
  </si>
  <si>
    <t>Robert Mondavi Winery, Cabernet Sauvignon, Oakville Reserve, Napa Valley 2018 (1 DM)</t>
  </si>
  <si>
    <t>Rudd Estate, Oakville Estate, Napa Valley</t>
  </si>
  <si>
    <t>MELR</t>
  </si>
  <si>
    <t>Rudd Estate, Oakville Estate, Napa Valley 2010 (1 MELR)</t>
  </si>
  <si>
    <t>Grgich Hills Estate, Cabernet Sauvignon, Miljenko's Selection, Napa Valley</t>
  </si>
  <si>
    <t>Grgich Hills Estate, Cabernet Sauvignon, Miljenko's Selection, Napa Valley 2014 (1 MAG)</t>
  </si>
  <si>
    <t>Taub Family Vineyards, Cabernet Sauvignon, Heritance, Napa Valley</t>
  </si>
  <si>
    <t>Taub Family Vineyards, Cabernet Sauvignon, Heritance, Napa Valley 2015 (1 MAG)</t>
  </si>
  <si>
    <t>Tres Sabores, Cabernet Sauvignon, Perspective, Napa Valley</t>
  </si>
  <si>
    <t>Tres Sabores, Cabernet Sauvignon, Perspective, Napa Valley 2018 (1 MAG)</t>
  </si>
  <si>
    <t>Grand Napa Vineyards, Cabernet Sauvignon, Napa Valley</t>
  </si>
  <si>
    <t>Grand Napa Vineyards, Cabernet Sauvignon, Napa Valley 2016 (1 MAG)</t>
  </si>
  <si>
    <t>V. Sattui Winery, Cabernet Sauvignon, Morisoli Vineryard, Napa Valley</t>
  </si>
  <si>
    <t>V. Sattui Winery, Cabernet Sauvignon, Morisoli Vineryard, Napa Valley 2012 (1 MAG)</t>
  </si>
  <si>
    <t>Amici Cellars, Cabernet Sauvignon, Morisoli Vineyard, Napa Valley</t>
  </si>
  <si>
    <t>Amici Cellars, Cabernet Sauvignon, Morisoli Vineyard, Napa Valley 2013 (1 MAG)</t>
  </si>
  <si>
    <t>William Harrison Vineyards &amp; Winery, Red Blend, Napa Valley</t>
  </si>
  <si>
    <t>William Harrison Vineyards &amp; Winery, Red Blend, Napa Valley 2013 (1 MAG)</t>
  </si>
  <si>
    <t>PEJU, Cabernet Sauvignon, Napa Valley</t>
  </si>
  <si>
    <t>PEJU, Cabernet Sauvignon, Napa Valley 2013 (1 MAG)</t>
  </si>
  <si>
    <t>Sequoia Grove Winery, Cabernet Sauvignon, Tonella Vineyard, Napa Valley</t>
  </si>
  <si>
    <t>Sequoia Grove Winery, Cabernet Sauvignon, Tonella Vineyard, Napa Valley 2012 (1 MAG)</t>
  </si>
  <si>
    <t>MARTIN ESTATE, Collector's Reserve Cabernet Sauvignon, Napa Valley</t>
  </si>
  <si>
    <t>MARTIN ESTATE, Collector's Reserve Cabernet Sauvignon, Napa Valley 2016 (1 MAG)</t>
  </si>
  <si>
    <t>Long Meadow Ranch Winery, Estate Cabernet Sauvignon, Napa Valley</t>
  </si>
  <si>
    <t>Long Meadow Ranch Winery, Estate Cabernet Sauvignon, Napa Valley 2015 (1 MAG)</t>
  </si>
  <si>
    <t>Frog’s Leap, Cabernet Sauvignon, Napa Valley</t>
  </si>
  <si>
    <t>Frog’s Leap, Cabernet Sauvignon, Napa Valley 2006 (1 MAG)</t>
  </si>
  <si>
    <t>Rutherford Hill Winery, Cabernet Sauvignon, Napa Valley</t>
  </si>
  <si>
    <t>Rutherford Hill Winery, Cabernet Sauvignon, Napa Valley 2015 (1 MAG)</t>
  </si>
  <si>
    <t>Foley Johnson, Cabernet Sauvignon, Rutherford, Napa Valley 2014 (1 MAG)</t>
  </si>
  <si>
    <t>S. R. Tonella Cellars, Cabernet Sauvignon, Napa Valley</t>
  </si>
  <si>
    <t>S. R. Tonella Cellars, Cabernet Sauvignon, Napa Valley 2011 (1 MAG)</t>
  </si>
  <si>
    <t>Mathew Bruno, Cabernet Sauvignon, Napa Valley</t>
  </si>
  <si>
    <t>Mathew Bruno, Cabernet Sauvignon, Napa Valley 2017 (1 DM)</t>
  </si>
  <si>
    <t>Long Meadow Ranch Winery, Estate Cabernet Sauvignon, Napa Valley 2016 (1 MAG)</t>
  </si>
  <si>
    <t>Kale Wines, Cabernet Sauvignon, Heritage McGah Vineyard, Napa Valley</t>
  </si>
  <si>
    <t>Kale Wines, Cabernet Sauvignon, Heritage McGah Vineyard, Napa Valley 2015 (1 MAG)</t>
  </si>
  <si>
    <t>Screaming Eagle, Cabernet Sauvignon, Napa Valley</t>
  </si>
  <si>
    <t>Screaming Eagle, Cabernet Sauvignon, Napa Valley 2016 (1 MAG)</t>
  </si>
  <si>
    <t>Screaming Eagle, The Flight - Second Flight, Napa Valley 2016 (1 MAG)</t>
  </si>
  <si>
    <t>Screaming Eagle, Sauvignon Blanc, Napa Valley</t>
  </si>
  <si>
    <t>Screaming Eagle, Sauvignon Blanc, Napa Valley 2016 (1 MAG)</t>
  </si>
  <si>
    <t>Shafer Vineyards, Hillside Select, Stags Leap District, Napa Valley</t>
  </si>
  <si>
    <t>Shafer Vineyards, Hillside Select, Stags Leap District, Napa Valley 2009 (1 DM)</t>
  </si>
  <si>
    <t>Shafer Vineyards, Hillside Select, Stags Leap District, Napa Valley 2008 (1 DM)</t>
  </si>
  <si>
    <t>Shafer Vineyards, Hillside Select, Stags Leap District, Napa Valley 2010 (1 DM)</t>
  </si>
  <si>
    <t>Signorello Estate, Cabernet Sauvignon, Padrone, Napa Valley</t>
  </si>
  <si>
    <t>Signorello Estate, Cabernet Sauvignon, Padrone, Napa Valley 2018 (1 DM)</t>
  </si>
  <si>
    <t>Signorello Estate, Cabernet Sauvignon, Padrone, Napa Valley 2012 (1 DM)</t>
  </si>
  <si>
    <t>Signorello Estate, Cabernet Sauvignon, Padrone, Napa Valley 2006 (1 DM)</t>
  </si>
  <si>
    <t>Signorello Estate, Cabernet Sauvignon, Padrone, Napa Valley 2002 (1 DM)</t>
  </si>
  <si>
    <t>Silverado Vineyards, Cabernet Sauvignon, SOLO, Stags Leap District, Napa Valley</t>
  </si>
  <si>
    <t>Silverado Vineyards, Cabernet Sauvignon, SOLO, Stags Leap District, Napa Valley 2002 (1 MAG)</t>
  </si>
  <si>
    <t>Silverado Vineyards, Cabernet Sauvignon, SOLO, Stags Leap District, Napa Valley 2003 (1 MAG)</t>
  </si>
  <si>
    <t>Silverado Vineyards, Cabernet Sauvignon, SOLO, Stags Leap District, Napa Valley 2004 (1 MAG)</t>
  </si>
  <si>
    <t>Silverado Vineyards, Cabernet Sauvignon, SOLO, Stags Leap District, Napa Valley 2005 (1 MAG)</t>
  </si>
  <si>
    <t>Silverado Vineyards, Cabernet Sauvignon, SOLO, Stags Leap District, Napa Valley 2006 (1 MAG)</t>
  </si>
  <si>
    <t>Silverado Vineyards, Cabernet Sauvignon, SOLO, Stags Leap District, Napa Valley 2007 (1 MAG)</t>
  </si>
  <si>
    <t>Silverado Vineyards, Cabernet Sauvignon, SOLO, Stags Leap District, Napa Valley 2008 (1 MAG)</t>
  </si>
  <si>
    <t>Silverado Vineyards, Cabernet Sauvignon, SOLO, Stags Leap District, Napa Valley 2009 (1 MAG)</t>
  </si>
  <si>
    <t>Silverado Vineyards, Cabernet Sauvignon, SOLO, Stags Leap District, Napa Valley 2010 (1 MAG)</t>
  </si>
  <si>
    <t>Silverado Vineyards, Cabernet Sauvignon, SOLO, Stags Leap District, Napa Valley 2011 (1 MAG)</t>
  </si>
  <si>
    <t>Silverado Vineyards, Cabernet Sauvignon, SOLO, Stags Leap District, Napa Valley 2012 (1 MAG)</t>
  </si>
  <si>
    <t>Silverado Vineyards, Cabernet Sauvignon, SOLO, Stags Leap District, Napa Valley 2013 (1 MAG)</t>
  </si>
  <si>
    <t>Silverado Vineyards, Cabernet Sauvignon, SOLO, Stags Leap District, Napa Valley 2014 (1 MAG)</t>
  </si>
  <si>
    <t>Silverado Vineyards, Cabernet Sauvignon, SOLO, Stags Leap District, Napa Valley 2015 (1 MAG)</t>
  </si>
  <si>
    <t>Silverado Vineyards, Cabernet Sauvignon, SOLO, Stags Leap District, Napa Valley 2016 (1 MAG)</t>
  </si>
  <si>
    <t>Silverado Vineyards, Cabernet Sauvignon, SOLO, Stags Leap District, Napa Valley 2017 (1 MAG)</t>
  </si>
  <si>
    <t>Silverado Vineyards, Cabernet Sauvignon, SOLO, Stags Leap District, Napa Valley 2018 (1 MAG)</t>
  </si>
  <si>
    <t>Sloan Estate, Proprietary Red Blend, Rutherford, Napa Valley</t>
  </si>
  <si>
    <t>Sloan Estate, Proprietary Red Blend, Rutherford, Napa Valley 2010 (1 DM)</t>
  </si>
  <si>
    <t>Sloan Estate, Proprietary Red Blend, Rutherford, Napa Valley 2012 (1 DM)</t>
  </si>
  <si>
    <t>Sloan Estate, Proprietary Red Blend, Rutherford, Napa Valley 2014 (1 DM)</t>
  </si>
  <si>
    <t>Spottswoode Estate Vineyard &amp; Winery, Estate Cabernet Sauvignon, St. Helena, Napa Valley</t>
  </si>
  <si>
    <t>Spottswoode Estate Vineyard &amp; Winery, Estate Cabernet Sauvignon, St. Helena, Napa Valley 2016 (1 BT)</t>
  </si>
  <si>
    <t>Spottswoode Estate Vineyard &amp; Winery, Estate Cabernet Sauvignon, St. Helena, Napa Valley 2016 (1 MAG)</t>
  </si>
  <si>
    <t>Spottswoode Estate Vineyard &amp; Winery, Estate Cabernet Sauvignon, St. Helena, Napa Valley 2015 (1 BT)</t>
  </si>
  <si>
    <t>Spottswoode Estate Vineyard &amp; Winery, Estate Cabernet Sauvignon, St. Helena, Napa Valley 2015 (1 MAG)</t>
  </si>
  <si>
    <t>Spottswoode Estate Vineyard &amp; Winery, Estate Cabernet Sauvignon, St. Helena, Napa Valley 2014 (1 BT)</t>
  </si>
  <si>
    <t>Spottswoode Estate Vineyard &amp; Winery, Estate Cabernet Sauvignon, St. Helena, Napa Valley 2014 (1 MAG)</t>
  </si>
  <si>
    <t>Spottswoode Estate Vineyard &amp; Winery, Estate Cabernet Sauvignon, St. Helena, Napa Valley 2013 (1 BT)</t>
  </si>
  <si>
    <t>Spottswoode Estate Vineyard &amp; Winery, Estate Cabernet Sauvignon, St. Helena, Napa Valley 2013 (1 MAG)</t>
  </si>
  <si>
    <t>Spottswoode Estate Vineyard &amp; Winery, Estate Cabernet Sauvignon, St. Helena, Napa Valley 2012 (1 BT)</t>
  </si>
  <si>
    <t>Spottswoode Estate Vineyard &amp; Winery, Estate Cabernet Sauvignon, St. Helena, Napa Valley 2012 (1 MAG)</t>
  </si>
  <si>
    <t>Spottswoode Estate Vineyard &amp; Winery, Estate Cabernet Sauvignon, St. Helena, Napa Valley 2011 (1 BT)</t>
  </si>
  <si>
    <t>Spottswoode Estate Vineyard &amp; Winery, Estate Cabernet Sauvignon, St. Helena, Napa Valley 2011 (1 MAG)</t>
  </si>
  <si>
    <t>Silverado Vineyards, Cabernet Sauvignon, SOLO, Stags Leap District, Napa Valley 2016 (1 BT)</t>
  </si>
  <si>
    <t>Shafer Vineyards, Cabernet Sauvignon, One Point Five, Napa Valley</t>
  </si>
  <si>
    <t>Shafer Vineyards, Cabernet Sauvignon, One Point Five, Napa Valley 2016 (1 BT)</t>
  </si>
  <si>
    <t>Baldacci Family Vineyards, Cabernet Sauvignon, Black Label, Napa Valley</t>
  </si>
  <si>
    <t>Baldacci Family Vineyards, Cabernet Sauvignon, Black Label, Napa Valley 2016 (1 BT)</t>
  </si>
  <si>
    <t>Malk Family Vineyards, Cabernet Sauvignon, Napa Valley</t>
  </si>
  <si>
    <t>Malk Family Vineyards, Cabernet Sauvignon, Napa Valley 2016 (1 BT)</t>
  </si>
  <si>
    <t>Clos Du Val, Cabernet Sauvignon, Hirondelle Vineyard, Napa Valley</t>
  </si>
  <si>
    <t>Clos Du Val, Cabernet Sauvignon, Hirondelle Vineyard, Napa Valley 2016 (1 BT)</t>
  </si>
  <si>
    <t>Pine Ridge Vineyards, Cabernet Sauvignon, Stag's Leap District, Napa Valley</t>
  </si>
  <si>
    <t>Pine Ridge Vineyards, Cabernet Sauvignon, Stag's Leap District, Napa Valley 2016 (1 BT)</t>
  </si>
  <si>
    <t>Stag's Leap Wine Cellars, Cabernet Sauvignon, FAY Vineyard, Stags Leap District, Napa Valley</t>
  </si>
  <si>
    <t>Stag's Leap Wine Cellars, Cabernet Sauvignon, FAY Vineyard, Stags Leap District, Napa Valley 2016 (1 BT)</t>
  </si>
  <si>
    <t>Regusci Winery, Cabernet Sauvignon, The Elders, Napa Valley</t>
  </si>
  <si>
    <t>Regusci Winery, Cabernet Sauvignon, The Elders, Napa Valley 2016 (1 BT)</t>
  </si>
  <si>
    <t>Chimney Rock Winery, Cabernet Sauvignon, Ganymede Vineyard, Napa Valley</t>
  </si>
  <si>
    <t>Chimney Rock Winery, Cabernet Sauvignon, Ganymede Vineyard, Napa Valley 2016 (1 BT)</t>
  </si>
  <si>
    <t>Steltzner Vineyards, Cabernet Sauvignon, Napa Valley</t>
  </si>
  <si>
    <t>Steltzner Vineyards, Cabernet Sauvignon, Napa Valley 2016 (1 BT)</t>
  </si>
  <si>
    <t>Quixote Winery, Cabernet Sauvignon, Napa Valley</t>
  </si>
  <si>
    <t>Quixote Winery, Cabernet Sauvignon, Napa Valley 2016 (1 BT)</t>
  </si>
  <si>
    <t>Cliff Lede Vineyards, Cabernet Sauvignon, Soul Fire, Napa Valley</t>
  </si>
  <si>
    <t>Cliff Lede Vineyards, Cabernet Sauvignon, Soul Fire, Napa Valley 2016 (1 BT)</t>
  </si>
  <si>
    <t>Stags’ Leap Winery, Cabernet Sauvignon, The Leap, Napa Valley</t>
  </si>
  <si>
    <t>Stags’ Leap Winery, Cabernet Sauvignon, The Leap, Napa Valley 2016 (1 BT)</t>
  </si>
  <si>
    <t>Taylor Family Vineyards, Reserve Cabernet Sauvignon, Napa Valley</t>
  </si>
  <si>
    <t>Taylor Family Vineyards, Reserve Cabernet Sauvignon, Napa Valley 2016 (1 BT)</t>
  </si>
  <si>
    <t>Stag's Leap Wine Cellars, Cabernet Sauvignon, FAY Vineyard, Stags Leap District, Napa Valley 1990 (2 MAG)</t>
  </si>
  <si>
    <t>Stag's Leap Wine Cellars, Cabernet Sauvignon, FAY Vineyard, Stags Leap District, Napa Valley 1995 (2 MAG)</t>
  </si>
  <si>
    <t>Stag's Leap Wine Cellars, Cabernet Sauvignon, FAY Vineyard, Stags Leap District, Napa Valley 2018 (2 MAG)</t>
  </si>
  <si>
    <t>Stag's Leap Wine Cellars, Cabernet Sauvignon, FAY Vineyard, Stags Leap District, Napa Valley 2013 (2 MAG)</t>
  </si>
  <si>
    <t>Stag's Leap Wine Cellars, Cabernet Sauvignon, FAY Vineyard, Stags Leap District, Napa Valley 2002 (2 MAG)</t>
  </si>
  <si>
    <t>Stag's Leap Wine Cellars, Cabernet Sauvignon, FAY Vineyard, Stags Leap District, Napa Valley 2007 (2 MAG)</t>
  </si>
  <si>
    <t>The Mascot, Cabernet Sauvignon, Napa Valley</t>
  </si>
  <si>
    <t>The Mascot, Cabernet Sauvignon, Napa Valley 2014 (2 IMP)</t>
  </si>
  <si>
    <t>William Cole Vineyards, Chardonnay, Napa Valley</t>
  </si>
  <si>
    <t>William Cole Vineyards, Chardonnay, Napa Valley 2015 (1 MAG)</t>
  </si>
  <si>
    <t>William Cole Vineyards, Cabernet Sauvignon, Cuvée Claire, Napa Valley</t>
  </si>
  <si>
    <t>William Cole Vineyards, Cabernet Sauvignon, Cuvée Claire, Napa Valley 2013 (1 BT)</t>
  </si>
  <si>
    <t>William Cole Vineyards, Cabernet Sauvignon, Cuvée Claire, Napa Valley 2014 (1 BT)</t>
  </si>
  <si>
    <t>William Cole Vineyards, Cabernet Sauvignon, Cuvée Claire, Napa Valley 2015 (1 BT)</t>
  </si>
  <si>
    <t>William Cole Vineyards, Cabernet Sauvignon, Cuvée Claire, Napa Valley 2016 (1 BT)</t>
  </si>
  <si>
    <t>William Cole Vineyards, Cabernet Sauvignon, Cuvée Claire, Napa Valley 2017 (1 BT)</t>
  </si>
  <si>
    <t>William Cole Vineyards, Cabernet Sauvignon, Cuvée Claire, Napa Valley 2018 (1 BT)</t>
  </si>
  <si>
    <t>ZD Wines, Cabernet Sauvignon, Abacus XXIII, Napa Valley</t>
  </si>
  <si>
    <t>ZD Wines, Cabernet Sauvignon, Abacus XXIII, Napa Valley NV (1 DM)</t>
  </si>
  <si>
    <t>HALL, Cabernet Sauvignon, Kathryn Hall, Napa Valley</t>
  </si>
  <si>
    <t>HALL, Cabernet Sauvignon, Kathryn Hall, Napa Valley 2011 (1 DM)</t>
  </si>
  <si>
    <t>HALL, Cabernet Sauvignon, Kathryn Hall, Napa Valley 2012 (1 DM)</t>
  </si>
  <si>
    <t>HALL, Cabernet Sauvignon, Kathryn Hall, Napa Valley 2013 (1 DM)</t>
  </si>
  <si>
    <t>HALL, Cabernet Sauvignon, Kathryn Hall, Napa Valley 2014 (1 DM)</t>
  </si>
  <si>
    <t>Nickel &amp; Nickel, Cabernet Sauvignon, John C. Sullenger, Napa Valley 2015 (1 mag)</t>
  </si>
  <si>
    <t>Spoto Family Wines, Red Blend, Cuvée Christiane, Napa Valley 2015 (1 mag)</t>
  </si>
  <si>
    <t>Nickel &amp; Nickel, Cabernet Sauvignon, John C. Sullenger, Napa Valley</t>
  </si>
  <si>
    <t>Spoto Family Wines, Red Blend, Cuvée Christiane, Napa Valley</t>
  </si>
  <si>
    <t>x</t>
  </si>
  <si>
    <t>Oakville Winegrowers | The Best of Oakville (28 MAG, 1 DM)</t>
  </si>
  <si>
    <t>The Oakville designation is synonymous with excellence in winemaking. A unique combination of soil, topography and climate join together here, creating an environment that makes the Oakville American Viticultural Area (AVA) a viticultural treasure.
The Oakville nested appellation is an officially demarcated two-mile-wide swath of Napa Valley that extends to 1,000 feet in elevation in the Vaca Mountains to the east and 500 feet in elevation in the Mayacamas Mountains to the west. Within this small district you will find a great concentration of Napa Valley’s preeminent producers of Cabernet Sauvignon.
Many of Napa Valley’s most collectible wines hail from Oakville, and this lot includes a compelling selection of these acclaimed wines. With vintages ranging from 2004 to 2016, this extraordinary collection of 29 signed magnums offers wines to drink now and wines you can put down for aging.
Your lot also includes a 3-liter Oakville Cuvée, a limited-production blend of select lots of Oakville’s finest Cabernet Sauvignon and blending varieties, contributed by the members.
The members of the Oakville Winegrowers hope that you will enjoy these treasured bottles for years to come.</t>
  </si>
  <si>
    <t>Wine:
1.5L - 1 bottle each from the following producers:
2018 BRAND Napa Valley Cabernet Sauvignon, Napa Valley
2007 Cain Vineyard &amp; Winery Red Blend, Spring Mountain District
2012 Cakebread Cellars Cabernet Sauvignon, Dancing Bear, Howell Mountain
2013 Corison Winery Cabernet Sauvignon, Kronos Vineyard, St. Helena
2014 Cuvaison Cabernet Sauvignon, Mount Veeder
2013 Dyer Vineyard Cabernet Sauvignon, Diamond Mountain District
2013 Gallica Cabernet Sauvignon, Oakville
2017 Kongsgaard Cabernet Sauvignon, Napa Valley
2007 Tres Sabores Cabernet Sauvignon, Rutherford
Lot Features:
Large-format bottles. This wine is 100% estate grown and bottled. This is a single-vineyard wine. This wine is sustainably produced.</t>
  </si>
  <si>
    <t>Corison Winery, Cabernet Sauvignon, Kronos Vineyard, St. Helena, Napa Valley</t>
  </si>
  <si>
    <t>Corison Winery, Cabernet Sauvignon, Kronos Vineyard, St. Helena, Napa Valley 2013 (1 MAG)</t>
  </si>
  <si>
    <t>ADAMVS | Seavey Vineyards | Two Historic Estates, One Big Bottle Lot (9 MAG)</t>
  </si>
  <si>
    <t>Wine:
1.5L - 1 bottle each of the following wines, crafted by Heidi Barrett:
2012 La Sirena Cabernet Sauvignon, Napa Valley
2014 La Sirena Pirate Treasure Red Wine, Napa Valley
2015 Amuse Bouche Propriety Red Wine Blend, Napa Valley                                                                                        2015 Kenzo Estate, Cabernet Sauvignon, ai, Napa Valley
2015 Lamborn Family Vineyards Cabernet Sauvignon, Howell Mountain
2015 Lamborn Family Vineyards Zinfandel, Howell Mountain
2016 Paradigm Cabernet Sauvignon, Oakville
Lot Features:
Large-format bottles. This wine is 100% estate grown and bottled.</t>
  </si>
  <si>
    <t>Amuse Bouche, Kenzo Estate, Lamborn, La Sirena, Paradigm</t>
  </si>
  <si>
    <t>Wines:
1.5L - 1 bottle each of the following Oakville Winegrowers member wines:
2004 Nemerever Vineyards Cabernet Sauvignon, Block 2
2005 Harbison Estate Wines Cabernet Sauvignon, 
2009 Ghost Block Estate Wines Cabernet Sauvignon
2009 Turnbull Wine Cellars Cabernet Sauvignon, Black Label
2011 Miner Family Winery Cabernet Sauvignon 
2012 Kelleher Family Vineyards Cabernet Sauvignon, Bari’s Vineyard
2012 Rudd Estate Red Blend 
2013 Cabernet Franc, Detert Family Vineyards
2013 Groth Vineyards &amp; Winery Cabernet Sauvignon, Reserve
2013 Harlan Estate Cabernet Sauvignon
2013 Oakville Ranch Vineyards Cabernet Sauvignon 
2013 Opus One Red Blend 
2014 Tamber Bey Cabernet Sauvignon, Estate
2014 Tierra Roja Vineyards Cabernet Sauvignon
2014 Favia Cabernet Sauvignon 
2014 TOR Red Blend, Proprietary Red
2015 Far Niente Cabernet Sauvignon 
2015 Gargiulo Vineyards Cabernet Sauvignon, 575 OVX
2015 Heitz Cellar Cabernet Sauvignon, Martha’s Vineyard
2015 Oakville East Exposure Cabernet Sauvignon
2015 Paradigm Winery Cabernet Sauvignon 
2015 PlumpJack Winery Cabernet Sauvignon, Estate
2015 Stanton Vineyards Cabernet Sauvignon 
2015 VHR, Vine Hill Ranch Cabernet Sauvignon 
2015 Screaming Eagle Red Blend, Second Flight
2016 Gamble Family Vineyards Cabernet Sauvignon, Home
2015 Nickel &amp; Nickel Cabernet Sauvignon, John C. Sullenger                                                                                                                      2015 Spoto Family Wines Red Blend, Cuvée Christiane
3L - 1 bottle 2016 Cabernet Sauvignon, Oakville Cuvée
Lot Features:
Large-format signed bottles. These wines are 100% estate grown and bottled.</t>
  </si>
  <si>
    <t>Kenzo Estate, Cabernet Sauvignon, ai, Napa Valley</t>
  </si>
  <si>
    <t>Kenzo Estate, Cabernet Sauvignon, ai, Napa Valley 2015 (1 MAG)</t>
  </si>
  <si>
    <t>Amuse Bouche | Kenzo Estate | Lamborn Family | La Sirena | Paradigm | The Best of Heidi Barrett (7 MAG)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</si>
</sst>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0"/>
      <color rgb="FF000000"/>
      <name val="Arial"/>
    </font>
    <font>
      <sz val="11"/>
      <color theme="1"/>
      <name val="Calibri"/>
    </font>
    <font>
      <sz val="11"/>
      <color theme="0"/>
      <name val="Calibri"/>
    </font>
    <font>
      <u/>
      <sz val="11"/>
      <color rgb="FF1155CC"/>
      <name val="Calibri"/>
    </font>
    <font>
      <b/>
      <sz val="11"/>
      <color rgb="FFFFFFFF"/>
      <name val="Calibri"/>
    </font>
    <font>
      <b/>
      <sz val="11"/>
      <color theme="0"/>
      <name val="Calibri"/>
    </font>
    <font>
      <u/>
      <sz val="11"/>
      <color rgb="FF0000FF"/>
      <name val="Calibri"/>
    </font>
    <font>
      <u/>
      <sz val="10"/>
      <color rgb="FF1155CC"/>
      <name val="Arial"/>
    </font>
    <font>
      <u/>
      <sz val="11"/>
      <color rgb="FF0000FF"/>
      <name val="Calibri"/>
    </font>
    <font>
      <sz val="10"/>
      <color theme="1"/>
      <name val="Arial"/>
    </font>
    <font>
      <sz val="11"/>
      <color theme="1"/>
      <name val="Calibri"/>
      <family val="2"/>
    </font>
  </fonts>
  <fills count="5">
    <fill>
      <patternFill patternType="none"/>
    </fill>
    <fill>
      <patternFill patternType="gray125"/>
    </fill>
    <fill>
      <patternFill patternType="solid">
        <fgColor rgb="FF20124D"/>
        <bgColor rgb="FF20124D"/>
      </patternFill>
    </fill>
    <fill>
      <patternFill patternType="solid">
        <fgColor rgb="FFFFFFFF"/>
        <bgColor rgb="FFFFFFFF"/>
      </patternFill>
    </fill>
    <fill>
      <patternFill patternType="solid">
        <fgColor rgb="FFE8F0FE"/>
        <bgColor rgb="FFE8F0FE"/>
      </patternFill>
    </fill>
  </fills>
  <borders count="3">
    <border>
      <left/>
      <right/>
      <top/>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36">
    <xf numFmtId="0" fontId="0" fillId="0" borderId="0" xfId="0" applyFont="1" applyAlignment="1"/>
    <xf numFmtId="0" fontId="5" fillId="2" borderId="0" xfId="0" applyFont="1" applyFill="1" applyAlignment="1">
      <alignment vertical="top"/>
    </xf>
    <xf numFmtId="0" fontId="1" fillId="0" borderId="0" xfId="0" applyFont="1" applyAlignment="1">
      <alignment horizontal="center" vertical="top"/>
    </xf>
    <xf numFmtId="0" fontId="6" fillId="0" borderId="0" xfId="0" applyFont="1" applyAlignment="1">
      <alignment vertical="top"/>
    </xf>
    <xf numFmtId="0" fontId="4" fillId="2" borderId="1" xfId="0" applyFont="1" applyFill="1" applyBorder="1" applyAlignment="1">
      <alignment horizontal="center" vertical="top"/>
    </xf>
    <xf numFmtId="0" fontId="5" fillId="2" borderId="1" xfId="0" applyFont="1" applyFill="1" applyBorder="1" applyAlignment="1">
      <alignment horizontal="center" vertical="top"/>
    </xf>
    <xf numFmtId="0" fontId="4" fillId="2" borderId="1" xfId="0" applyFont="1" applyFill="1" applyBorder="1" applyAlignment="1">
      <alignment vertical="top"/>
    </xf>
    <xf numFmtId="0" fontId="5" fillId="2" borderId="1" xfId="0" applyFont="1" applyFill="1" applyBorder="1" applyAlignment="1">
      <alignment vertical="top"/>
    </xf>
    <xf numFmtId="0" fontId="1" fillId="0" borderId="0" xfId="0" applyFont="1" applyAlignment="1">
      <alignment vertical="top"/>
    </xf>
    <xf numFmtId="0" fontId="1" fillId="3" borderId="2" xfId="0" applyFont="1" applyFill="1" applyBorder="1" applyAlignment="1">
      <alignment vertical="top"/>
    </xf>
    <xf numFmtId="0" fontId="8" fillId="3" borderId="0" xfId="0" applyFont="1" applyFill="1" applyAlignment="1">
      <alignment vertical="top"/>
    </xf>
    <xf numFmtId="0" fontId="1" fillId="4" borderId="0" xfId="0" applyFont="1" applyFill="1" applyAlignment="1">
      <alignment vertical="top"/>
    </xf>
    <xf numFmtId="0" fontId="1" fillId="3" borderId="0" xfId="0" applyFont="1" applyFill="1" applyAlignment="1">
      <alignment vertical="top"/>
    </xf>
    <xf numFmtId="0" fontId="1" fillId="0" borderId="0" xfId="0" applyFont="1" applyAlignment="1">
      <alignment horizontal="center" vertical="top"/>
    </xf>
    <xf numFmtId="0" fontId="9" fillId="0" borderId="0" xfId="0" applyFont="1" applyAlignment="1">
      <alignment horizontal="center"/>
    </xf>
    <xf numFmtId="0" fontId="1" fillId="0" borderId="0" xfId="0" applyFont="1" applyAlignment="1">
      <alignment horizontal="center" vertical="center"/>
    </xf>
    <xf numFmtId="0" fontId="0" fillId="0" borderId="0" xfId="0" applyFont="1" applyAlignment="1">
      <alignment vertical="center"/>
    </xf>
    <xf numFmtId="0" fontId="1"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left" vertical="center" wrapText="1"/>
    </xf>
    <xf numFmtId="0" fontId="1" fillId="3" borderId="0" xfId="0" applyFont="1" applyFill="1" applyAlignment="1">
      <alignment horizontal="left" vertical="center"/>
    </xf>
    <xf numFmtId="0" fontId="7" fillId="0" borderId="0" xfId="0" applyFont="1" applyAlignment="1">
      <alignment horizontal="left" vertical="center"/>
    </xf>
    <xf numFmtId="0" fontId="0" fillId="0" borderId="0" xfId="0" applyFont="1" applyAlignment="1">
      <alignment horizontal="left" vertical="center"/>
    </xf>
    <xf numFmtId="0" fontId="1" fillId="4"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vertical="center"/>
    </xf>
    <xf numFmtId="0" fontId="4" fillId="2" borderId="0" xfId="0" applyFont="1" applyFill="1" applyAlignment="1">
      <alignment vertical="center"/>
    </xf>
    <xf numFmtId="0" fontId="10" fillId="3" borderId="0" xfId="0" applyFont="1" applyFill="1" applyAlignment="1">
      <alignment vertical="top"/>
    </xf>
    <xf numFmtId="0" fontId="10" fillId="0" borderId="0" xfId="0" applyFont="1" applyAlignment="1">
      <alignment vertical="top"/>
    </xf>
    <xf numFmtId="0" fontId="10" fillId="0" borderId="0" xfId="0" applyFont="1" applyAlignment="1">
      <alignment horizontal="center" vertical="top"/>
    </xf>
    <xf numFmtId="0" fontId="10" fillId="4" borderId="0" xfId="0" applyFont="1" applyFill="1" applyAlignment="1">
      <alignment horizontal="left" vertical="center"/>
    </xf>
    <xf numFmtId="0" fontId="10" fillId="0" borderId="0" xfId="0" applyFont="1" applyAlignment="1">
      <alignment horizontal="left" vertical="center" wrapText="1"/>
    </xf>
    <xf numFmtId="0" fontId="10" fillId="4" borderId="0" xfId="0" applyFont="1" applyFill="1" applyAlignment="1">
      <alignment vertical="top"/>
    </xf>
    <xf numFmtId="0" fontId="10" fillId="3" borderId="0" xfId="0" applyFont="1" applyFill="1" applyAlignment="1">
      <alignment horizontal="left" vertical="center"/>
    </xf>
  </cellXfs>
  <cellStyles count="1">
    <cellStyle name="Normal" xfId="0" builtinId="0"/>
  </cellStyles>
  <dxfs count="14">
    <dxf>
      <font>
        <sz val="11"/>
        <color theme="1"/>
        <name val="Calibri"/>
      </font>
      <alignment horizontal="left" vertical="center" textRotation="0" wrapText="1" indent="0" justifyLastLine="0" shrinkToFit="0" readingOrder="0"/>
    </dxf>
    <dxf>
      <alignment horizontal="center"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s>
  <tableStyles count="2">
    <tableStyle name="Lot Listing - Concise-style" pivot="0" count="2" xr9:uid="{00000000-0011-0000-FFFF-FFFF00000000}">
      <tableStyleElement type="firstRowStripe" dxfId="13"/>
      <tableStyleElement type="secondRowStripe" dxfId="12"/>
    </tableStyle>
    <tableStyle name="Lot Listing - Detailed-style" pivot="0" count="2" xr9:uid="{00000000-0011-0000-FFFF-FFFF01000000}">
      <tableStyleElement type="firstRowStripe" dxfId="11"/>
      <tableStyleElement type="secondRow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J394" headerRowCount="0">
  <tableColumns count="10">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s>
  <tableStyleInfo name="Lot Listing - Detailed-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5:G57" headerRowCount="0" headerRowDxfId="5" dataDxfId="3" totalsRowDxfId="4">
  <tableColumns count="7">
    <tableColumn id="1" xr3:uid="{00000000-0010-0000-0000-000001000000}" name="Column1" dataDxfId="1"/>
    <tableColumn id="2" xr3:uid="{00000000-0010-0000-0000-000002000000}" name="Column2" dataDxfId="2"/>
    <tableColumn id="3" xr3:uid="{00000000-0010-0000-0000-000003000000}" name="Column3" dataDxfId="0"/>
    <tableColumn id="4" xr3:uid="{00000000-0010-0000-0000-000004000000}" name="Column4" dataDxfId="9"/>
    <tableColumn id="5" xr3:uid="{00000000-0010-0000-0000-000005000000}" name="Column5" dataDxfId="8"/>
    <tableColumn id="6" xr3:uid="{00000000-0010-0000-0000-000006000000}" name="Column6" dataDxfId="7"/>
    <tableColumn id="7" xr3:uid="{00000000-0010-0000-0000-000007000000}" name="Column7" dataDxfId="6"/>
  </tableColumns>
  <tableStyleInfo name="Lot Listing - Concis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sothebys.com/en/buy/auction/2022/direct-from-the-cellars-napa-valley-library-wine-auction/chateau-montelena-a-vertical-and-more-12-bt-5-jm50" TargetMode="External"/><Relationship Id="rId18" Type="http://schemas.openxmlformats.org/officeDocument/2006/relationships/hyperlink" Target="https://www.sothebys.com/en/buy/auction/2022/direct-from-the-cellars-napa-valley-library-wine-auction/frank-family-vineyards-the-wonder-years-of-winston" TargetMode="External"/><Relationship Id="rId26" Type="http://schemas.openxmlformats.org/officeDocument/2006/relationships/hyperlink" Target="https://www.sothebys.com/en/buy/auction/2022/direct-from-the-cellars-napa-valley-library-wine-auction/lang-reed-from-loire-valley-to-lang-reed-6-mag" TargetMode="External"/><Relationship Id="rId39" Type="http://schemas.openxmlformats.org/officeDocument/2006/relationships/hyperlink" Target="https://www.sothebys.com/en/buy/auction/2022/direct-from-the-cellars-napa-valley-library-wine-auction/red-mare-instant-cellar-of-red-mare-72-bt" TargetMode="External"/><Relationship Id="rId21" Type="http://schemas.openxmlformats.org/officeDocument/2006/relationships/hyperlink" Target="https://www.sothebys.com/en/buy/auction/2022/direct-from-the-cellars-napa-valley-library-wine-auction/inglenook-rubicon-in-review-5-dm" TargetMode="External"/><Relationship Id="rId34" Type="http://schemas.openxmlformats.org/officeDocument/2006/relationships/hyperlink" Target="https://www.sothebys.com/en/buy/auction/2022/direct-from-the-cellars-napa-valley-library-wine-auction/ovid-metamorphoses-in-magnums-3-mag" TargetMode="External"/><Relationship Id="rId42" Type="http://schemas.openxmlformats.org/officeDocument/2006/relationships/hyperlink" Target="https://www.sothebys.com/en/buy/auction/2022/direct-from-the-cellars-napa-valley-library-wine-auction/rutherford-dust-society-the-best-of-rutherford" TargetMode="External"/><Relationship Id="rId47" Type="http://schemas.openxmlformats.org/officeDocument/2006/relationships/hyperlink" Target="https://www.sothebys.com/en/buy/auction/2022/direct-from-the-cellars-napa-valley-library-wine-auction/sloan-estate-3x3-3-dm" TargetMode="External"/><Relationship Id="rId50" Type="http://schemas.openxmlformats.org/officeDocument/2006/relationships/hyperlink" Target="https://www.sothebys.com/en/buy/auction/2022/direct-from-the-cellars-napa-valley-library-wine-auction/stags-leap-wine-cellars-fay-favorites-12-mag" TargetMode="External"/><Relationship Id="rId55" Type="http://schemas.openxmlformats.org/officeDocument/2006/relationships/table" Target="../tables/table2.xml"/><Relationship Id="rId7" Type="http://schemas.openxmlformats.org/officeDocument/2006/relationships/hyperlink" Target="https://www.sothebys.com/en/buy/auction/2022/direct-from-the-cellars-napa-valley-library-wine-auction/bond-the-best-of-bond-4-mag" TargetMode="External"/><Relationship Id="rId12" Type="http://schemas.openxmlformats.org/officeDocument/2006/relationships/hyperlink" Target="https://www.sothebys.com/en/buy/auction/2022/direct-from-the-cellars-napa-valley-library-wine-auction/charles-krug-rediscover-your-inner-80s-6-bt" TargetMode="External"/><Relationship Id="rId17" Type="http://schemas.openxmlformats.org/officeDocument/2006/relationships/hyperlink" Target="https://www.sothebys.com/en/buy/auction/2022/direct-from-the-cellars-napa-valley-library-wine-auction/foley-johnson-large-formats-from-the-foley-family" TargetMode="External"/><Relationship Id="rId25" Type="http://schemas.openxmlformats.org/officeDocument/2006/relationships/hyperlink" Target="https://www.sothebys.com/en/buy/auction/2022/direct-from-the-cellars-napa-valley-library-wine-auction/amuse-bouche-lamborn-family-la-sirena-paradigm-the" TargetMode="External"/><Relationship Id="rId33" Type="http://schemas.openxmlformats.org/officeDocument/2006/relationships/hyperlink" Target="https://www.sothebys.com/en/buy/auction/2022/direct-from-the-cellars-napa-valley-library-wine-auction/oakville-winegrowers-the-best-of-oakville-27-mag-1" TargetMode="External"/><Relationship Id="rId38" Type="http://schemas.openxmlformats.org/officeDocument/2006/relationships/hyperlink" Target="https://www.sothebys.com/en/buy/auction/2022/direct-from-the-cellars-napa-valley-library-wine-auction/promontory-magnum-vertical-and-winery-visit-4-mag" TargetMode="External"/><Relationship Id="rId46" Type="http://schemas.openxmlformats.org/officeDocument/2006/relationships/hyperlink" Target="https://www.sothebys.com/en/buy/auction/2022/direct-from-the-cellars-napa-valley-library-wine-auction/silverado-vineyards-20th-anniversary-of-solo-17" TargetMode="External"/><Relationship Id="rId2" Type="http://schemas.openxmlformats.org/officeDocument/2006/relationships/hyperlink" Target="https://www.sothebys.com/en/buy/auction/2022/direct-from-the-cellars-napa-valley-library-wine-auction/adamvs-seavey-vineyards-two-howell-mountain" TargetMode="External"/><Relationship Id="rId16" Type="http://schemas.openxmlformats.org/officeDocument/2006/relationships/hyperlink" Target="https://www.sothebys.com/en/buy/auction/2022/direct-from-the-cellars-napa-valley-library-wine-auction/diamond-creek-vineyards-diamond-creek-double" TargetMode="External"/><Relationship Id="rId20" Type="http://schemas.openxmlformats.org/officeDocument/2006/relationships/hyperlink" Target="https://www.sothebys.com/en/buy/auction/2022/direct-from-the-cellars-napa-valley-library-wine-auction/burgess-cellars-heitz-cellar-stony-hill-vineyard" TargetMode="External"/><Relationship Id="rId29" Type="http://schemas.openxmlformats.org/officeDocument/2006/relationships/hyperlink" Target="https://www.sothebys.com/en/buy/auction/2022/direct-from-the-cellars-napa-valley-library-wine-auction/melka-estates-atelier-melka-marvelous-magnum-lot" TargetMode="External"/><Relationship Id="rId41" Type="http://schemas.openxmlformats.org/officeDocument/2006/relationships/hyperlink" Target="https://www.sothebys.com/en/buy/auction/2022/direct-from-the-cellars-napa-valley-library-wine-auction/rudd-estate-the-rarest-of-rudd-estate-1-melr" TargetMode="External"/><Relationship Id="rId54" Type="http://schemas.openxmlformats.org/officeDocument/2006/relationships/hyperlink" Target="https://www.sothebys.com/en/buy/auction/2022/direct-from-the-cellars-napa-valley-library-wine-auction/hall-the-best-of-kathryn-hall-4-dm" TargetMode="External"/><Relationship Id="rId1" Type="http://schemas.openxmlformats.org/officeDocument/2006/relationships/hyperlink" Target="https://www.sothebys.com/en/digital-catalogues/direct-from-the-cellars-napa-valley-library-wine-auction" TargetMode="External"/><Relationship Id="rId6" Type="http://schemas.openxmlformats.org/officeDocument/2006/relationships/hyperlink" Target="https://www.sothebys.com/en/buy/auction/2022/direct-from-the-cellars-napa-valley-library-wine-auction/axr-clark-claudon-denali-harbison-s-r-tonella-the" TargetMode="External"/><Relationship Id="rId11" Type="http://schemas.openxmlformats.org/officeDocument/2006/relationships/hyperlink" Target="https://www.sothebys.com/en/buy/auction/2022/direct-from-the-cellars-napa-valley-library-wine-auction/chappellet-a-21st-century-signature-retrospective" TargetMode="External"/><Relationship Id="rId24" Type="http://schemas.openxmlformats.org/officeDocument/2006/relationships/hyperlink" Target="https://www.sothebys.com/en/buy/auction/2022/direct-from-the-cellars-napa-valley-library-wine-auction/la-jota-vineyard-co-taming-howell-mountain-4-jm50" TargetMode="External"/><Relationship Id="rId32" Type="http://schemas.openxmlformats.org/officeDocument/2006/relationships/hyperlink" Target="https://www.sothebys.com/en/buy/auction/2022/direct-from-the-cellars-napa-valley-library-wine-auction/newton-vineyard-recorked-treasures-10-bt" TargetMode="External"/><Relationship Id="rId37" Type="http://schemas.openxmlformats.org/officeDocument/2006/relationships/hyperlink" Target="https://www.sothebys.com/en/buy/auction/2022/direct-from-the-cellars-napa-valley-library-wine-auction/cade-estate-odette-estate-plumpjack-winery-10-year" TargetMode="External"/><Relationship Id="rId40" Type="http://schemas.openxmlformats.org/officeDocument/2006/relationships/hyperlink" Target="https://www.sothebys.com/en/buy/auction/2022/direct-from-the-cellars-napa-valley-library-wine-auction/robert-mondavi-winery-5-decades-of-treasures-1-mag" TargetMode="External"/><Relationship Id="rId45" Type="http://schemas.openxmlformats.org/officeDocument/2006/relationships/hyperlink" Target="https://www.sothebys.com/en/buy/auction/2022/direct-from-the-cellars-napa-valley-library-wine-auction/signorello-quartet-of-padrone-big-bottles-4-dm" TargetMode="External"/><Relationship Id="rId53" Type="http://schemas.openxmlformats.org/officeDocument/2006/relationships/hyperlink" Target="https://www.sothebys.com/en/buy/auction/2022/direct-from-the-cellars-napa-valley-library-wine-auction/zd-wines-abacus-xxiii-a-29-vintage-vertical-in-one" TargetMode="External"/><Relationship Id="rId5" Type="http://schemas.openxmlformats.org/officeDocument/2006/relationships/hyperlink" Target="https://www.sothebys.com/en/buy/auction/2022/direct-from-the-cellars-napa-valley-library-wine-auction/ashes-diamonds-up-down-sideways-and-to-the-back-36" TargetMode="External"/><Relationship Id="rId15" Type="http://schemas.openxmlformats.org/officeDocument/2006/relationships/hyperlink" Target="https://www.sothebys.com/en/buy/auction/2022/direct-from-the-cellars-napa-valley-library-wine-auction/clos-pegase-girard-winery-swanson-vineyards-a" TargetMode="External"/><Relationship Id="rId23" Type="http://schemas.openxmlformats.org/officeDocument/2006/relationships/hyperlink" Target="https://www.sothebys.com/en/buy/auction/2022/direct-from-the-cellars-napa-valley-library-wine-auction/knights-bridge-winery-a-bridge-to-our-past-12-bt" TargetMode="External"/><Relationship Id="rId28" Type="http://schemas.openxmlformats.org/officeDocument/2006/relationships/hyperlink" Target="https://www.sothebys.com/en/buy/auction/2022/direct-from-the-cellars-napa-valley-library-wine-auction/mayacamas-vineyards-magnificence-of-mayacamas-4-dm" TargetMode="External"/><Relationship Id="rId36" Type="http://schemas.openxmlformats.org/officeDocument/2006/relationships/hyperlink" Target="https://www.sothebys.com/en/buy/auction/2022/direct-from-the-cellars-napa-valley-library-wine-auction/peju-be-our-guest-here-or-at-home-3-bt-3-dm" TargetMode="External"/><Relationship Id="rId49" Type="http://schemas.openxmlformats.org/officeDocument/2006/relationships/hyperlink" Target="https://www.sothebys.com/en/buy/auction/2022/direct-from-the-cellars-napa-valley-library-wine-auction/stags-leap-district-winegrowers-association-14x16" TargetMode="External"/><Relationship Id="rId10" Type="http://schemas.openxmlformats.org/officeDocument/2006/relationships/hyperlink" Target="https://www.sothebys.com/en/buy/auction/2022/direct-from-the-cellars-napa-valley-library-wine-auction/cardinale-cardinale-magnum-collection-6-mag" TargetMode="External"/><Relationship Id="rId19" Type="http://schemas.openxmlformats.org/officeDocument/2006/relationships/hyperlink" Target="https://www.sothebys.com/en/buy/auction/2022/direct-from-the-cellars-napa-valley-library-wine-auction/harlan-estate-a-vertical-of-harlan-and-a-winery" TargetMode="External"/><Relationship Id="rId31" Type="http://schemas.openxmlformats.org/officeDocument/2006/relationships/hyperlink" Target="https://www.sothebys.com/en/buy/auction/2022/direct-from-the-cellars-napa-valley-library-wine-auction/mt-brave-scaling-mount-veeder-6-dm" TargetMode="External"/><Relationship Id="rId44" Type="http://schemas.openxmlformats.org/officeDocument/2006/relationships/hyperlink" Target="https://www.sothebys.com/en/buy/auction/2022/direct-from-the-cellars-napa-valley-library-wine-auction/shafer-vineyards-hillside-selection-of-magnums-3" TargetMode="External"/><Relationship Id="rId52" Type="http://schemas.openxmlformats.org/officeDocument/2006/relationships/hyperlink" Target="https://www.sothebys.com/en/buy/auction/2022/direct-from-the-cellars-napa-valley-library-wine-auction/william-cole-vineyards-a-vertical-and-more-of" TargetMode="External"/><Relationship Id="rId4" Type="http://schemas.openxmlformats.org/officeDocument/2006/relationships/hyperlink" Target="https://www.sothebys.com/en/buy/auction/2022/direct-from-the-cellars-napa-valley-library-wine-auction/alpha-omega-we-rest-our-case-12-bt" TargetMode="External"/><Relationship Id="rId9" Type="http://schemas.openxmlformats.org/officeDocument/2006/relationships/hyperlink" Target="https://www.sothebys.com/en/buy/auction/2022/direct-from-the-cellars-napa-valley-library-wine-auction/cakebread-cellars-meet-the-dancing-bear-24-bt" TargetMode="External"/><Relationship Id="rId14" Type="http://schemas.openxmlformats.org/officeDocument/2006/relationships/hyperlink" Target="https://www.sothebys.com/en/buy/auction/2022/direct-from-the-cellars-napa-valley-library-wine-auction/chimney-rock-winery-chimney-rock-in-three-decades" TargetMode="External"/><Relationship Id="rId22" Type="http://schemas.openxmlformats.org/officeDocument/2006/relationships/hyperlink" Target="https://www.sothebys.com/en/buy/auction/2022/direct-from-the-cellars-napa-valley-library-wine-auction/kenzo-estate-a-majestic-offering-10-mag" TargetMode="External"/><Relationship Id="rId27" Type="http://schemas.openxmlformats.org/officeDocument/2006/relationships/hyperlink" Target="https://www.sothebys.com/en/buy/auction/2022/direct-from-the-cellars-napa-valley-library-wine-auction/lokoya-the-chris-carpenter-collection-12-bt-7-mag" TargetMode="External"/><Relationship Id="rId30" Type="http://schemas.openxmlformats.org/officeDocument/2006/relationships/hyperlink" Target="https://www.sothebys.com/en/buy/auction/2022/direct-from-the-cellars-napa-valley-library-wine-auction/merryvale-vineyards-an-iconic-profile-12-mag" TargetMode="External"/><Relationship Id="rId35" Type="http://schemas.openxmlformats.org/officeDocument/2006/relationships/hyperlink" Target="https://www.sothebys.com/en/buy/auction/2022/direct-from-the-cellars-napa-valley-library-wine-auction/pahlmeyer-large-format-merlot-collection-6-mag-6" TargetMode="External"/><Relationship Id="rId43" Type="http://schemas.openxmlformats.org/officeDocument/2006/relationships/hyperlink" Target="https://www.sothebys.com/en/buy/auction/2022/direct-from-the-cellars-napa-valley-library-wine-auction/screaming-eagle-screaming-eagle-takes-horizontal" TargetMode="External"/><Relationship Id="rId48" Type="http://schemas.openxmlformats.org/officeDocument/2006/relationships/hyperlink" Target="https://www.sothebys.com/en/buy/auction/2022/direct-from-the-cellars-napa-valley-library-wine-auction/spottswoode-estate-vineyard-winery-spottswoode" TargetMode="External"/><Relationship Id="rId8" Type="http://schemas.openxmlformats.org/officeDocument/2006/relationships/hyperlink" Target="https://www.sothebys.com/en/buy/auction/2022/direct-from-the-cellars-napa-valley-library-wine-auction/brand-cain-cakebread-corison-cuvaison-dyer-gallica" TargetMode="External"/><Relationship Id="rId51" Type="http://schemas.openxmlformats.org/officeDocument/2006/relationships/hyperlink" Target="https://www.sothebys.com/en/buy/auction/2022/direct-from-the-cellars-napa-valley-library-wine-auction/the-mascot-twin-mascots-2-imp" TargetMode="External"/><Relationship Id="rId3" Type="http://schemas.openxmlformats.org/officeDocument/2006/relationships/hyperlink" Target="https://www.sothebys.com/en/buy/auction/2022/direct-from-the-cellars-napa-valley-library-wine-auction/aloft-wine-a-decade-in-the-making-10-year-vertic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J1002"/>
  <sheetViews>
    <sheetView tabSelected="1" zoomScaleNormal="100" workbookViewId="0">
      <pane ySplit="1" topLeftCell="A2" activePane="bottomLeft" state="frozen"/>
      <selection pane="bottomLeft" activeCell="I1" sqref="I1:I1048576"/>
    </sheetView>
  </sheetViews>
  <sheetFormatPr defaultColWidth="14.44140625" defaultRowHeight="15.75" customHeight="1" x14ac:dyDescent="0.25"/>
  <cols>
    <col min="1" max="1" width="9.5546875" bestFit="1" customWidth="1"/>
    <col min="2" max="2" width="11" customWidth="1"/>
    <col min="3" max="3" width="115.44140625" bestFit="1" customWidth="1"/>
    <col min="4" max="4" width="91.88671875" customWidth="1"/>
    <col min="5" max="5" width="7.6640625" customWidth="1"/>
    <col min="6" max="6" width="8.44140625" bestFit="1" customWidth="1"/>
    <col min="7" max="7" width="7.44140625" customWidth="1"/>
    <col min="8" max="8" width="9.5546875" bestFit="1" customWidth="1"/>
    <col min="9" max="9" width="106.33203125" hidden="1" customWidth="1"/>
    <col min="10" max="10" width="148.21875" hidden="1" customWidth="1"/>
  </cols>
  <sheetData>
    <row r="1" spans="1:10" ht="14.4" x14ac:dyDescent="0.25">
      <c r="A1" s="4" t="s">
        <v>264</v>
      </c>
      <c r="B1" s="5" t="s">
        <v>265</v>
      </c>
      <c r="C1" s="6" t="s">
        <v>266</v>
      </c>
      <c r="D1" s="7" t="s">
        <v>267</v>
      </c>
      <c r="E1" s="5" t="s">
        <v>268</v>
      </c>
      <c r="F1" s="4" t="s">
        <v>269</v>
      </c>
      <c r="G1" s="5" t="s">
        <v>270</v>
      </c>
      <c r="H1" s="7" t="s">
        <v>271</v>
      </c>
      <c r="I1" s="1"/>
      <c r="J1" s="1"/>
    </row>
    <row r="2" spans="1:10" ht="14.4" x14ac:dyDescent="0.25">
      <c r="A2" s="2" t="s">
        <v>272</v>
      </c>
      <c r="B2" s="2">
        <v>1</v>
      </c>
      <c r="C2" s="3" t="str">
        <f t="shared" ref="C2:C394" si="0">HYPERLINK(J2,I2)</f>
        <v>Seavey Vineyard, Cabernet Sauvignon, Napa Valley 2000 (1 MAG)</v>
      </c>
      <c r="D2" s="8" t="s">
        <v>273</v>
      </c>
      <c r="E2" s="2">
        <v>2000</v>
      </c>
      <c r="F2" s="2">
        <v>1</v>
      </c>
      <c r="G2" s="2" t="s">
        <v>274</v>
      </c>
      <c r="H2" s="8" t="s">
        <v>275</v>
      </c>
      <c r="I2" s="9" t="s">
        <v>276</v>
      </c>
      <c r="J2" s="10" t="str">
        <f>VLOOKUP(B2,'Concise Lot Listing'!$1:$1002,7)</f>
        <v>https://www.sothebys.com/en/buy/auction/2022/direct-from-the-cellars-napa-valley-library-wine-auction/adamvs-seavey-vineyards-two-howell-mountain</v>
      </c>
    </row>
    <row r="3" spans="1:10" ht="14.4" x14ac:dyDescent="0.25">
      <c r="A3" s="2" t="s">
        <v>272</v>
      </c>
      <c r="B3" s="2">
        <v>1</v>
      </c>
      <c r="C3" s="3" t="str">
        <f t="shared" si="0"/>
        <v>Seavey Vineyard, Cabernet Sauvignon, Napa Valley 2001 (1 MAG)</v>
      </c>
      <c r="D3" s="8" t="s">
        <v>273</v>
      </c>
      <c r="E3" s="2">
        <v>2001</v>
      </c>
      <c r="F3" s="2">
        <v>1</v>
      </c>
      <c r="G3" s="2" t="s">
        <v>274</v>
      </c>
      <c r="H3" s="8" t="s">
        <v>275</v>
      </c>
      <c r="I3" s="11" t="s">
        <v>277</v>
      </c>
      <c r="J3" s="10" t="str">
        <f>VLOOKUP(B3,'Concise Lot Listing'!$1:$1002,7)</f>
        <v>https://www.sothebys.com/en/buy/auction/2022/direct-from-the-cellars-napa-valley-library-wine-auction/adamvs-seavey-vineyards-two-howell-mountain</v>
      </c>
    </row>
    <row r="4" spans="1:10" ht="14.4" x14ac:dyDescent="0.25">
      <c r="A4" s="2" t="s">
        <v>272</v>
      </c>
      <c r="B4" s="2">
        <v>1</v>
      </c>
      <c r="C4" s="3" t="str">
        <f t="shared" si="0"/>
        <v>Seavey Vineyard, Cabernet Sauvignon, Napa Valley 2002 (1 MAG)</v>
      </c>
      <c r="D4" s="8" t="s">
        <v>273</v>
      </c>
      <c r="E4" s="2">
        <v>2002</v>
      </c>
      <c r="F4" s="2">
        <v>1</v>
      </c>
      <c r="G4" s="2" t="s">
        <v>274</v>
      </c>
      <c r="H4" s="8" t="s">
        <v>275</v>
      </c>
      <c r="I4" s="12" t="s">
        <v>278</v>
      </c>
      <c r="J4" s="10" t="str">
        <f>VLOOKUP(B4,'Concise Lot Listing'!$1:$1002,7)</f>
        <v>https://www.sothebys.com/en/buy/auction/2022/direct-from-the-cellars-napa-valley-library-wine-auction/adamvs-seavey-vineyards-two-howell-mountain</v>
      </c>
    </row>
    <row r="5" spans="1:10" ht="14.4" x14ac:dyDescent="0.25">
      <c r="A5" s="2" t="s">
        <v>272</v>
      </c>
      <c r="B5" s="2">
        <v>1</v>
      </c>
      <c r="C5" s="3" t="str">
        <f t="shared" si="0"/>
        <v>Seavey Vineyard, Cabernet Sauvignon, Napa Valley 1999 (1 MAG)</v>
      </c>
      <c r="D5" s="8" t="s">
        <v>273</v>
      </c>
      <c r="E5" s="2">
        <v>1999</v>
      </c>
      <c r="F5" s="2">
        <v>1</v>
      </c>
      <c r="G5" s="2" t="s">
        <v>274</v>
      </c>
      <c r="H5" s="8" t="s">
        <v>275</v>
      </c>
      <c r="I5" s="11" t="s">
        <v>279</v>
      </c>
      <c r="J5" s="10" t="str">
        <f>VLOOKUP(B5,'Concise Lot Listing'!$1:$1002,7)</f>
        <v>https://www.sothebys.com/en/buy/auction/2022/direct-from-the-cellars-napa-valley-library-wine-auction/adamvs-seavey-vineyards-two-howell-mountain</v>
      </c>
    </row>
    <row r="6" spans="1:10" ht="14.4" x14ac:dyDescent="0.25">
      <c r="A6" s="2" t="s">
        <v>272</v>
      </c>
      <c r="B6" s="2">
        <v>1</v>
      </c>
      <c r="C6" s="3" t="str">
        <f t="shared" si="0"/>
        <v>ADAMVS, Cabernet Sauvignon, QUINTVS, Howell Mountain, Napa Valley 2012 (1 MAG)</v>
      </c>
      <c r="D6" s="8" t="s">
        <v>280</v>
      </c>
      <c r="E6" s="2">
        <v>2012</v>
      </c>
      <c r="F6" s="2">
        <v>1</v>
      </c>
      <c r="G6" s="2" t="s">
        <v>274</v>
      </c>
      <c r="H6" s="8" t="s">
        <v>275</v>
      </c>
      <c r="I6" s="12" t="s">
        <v>281</v>
      </c>
      <c r="J6" s="10" t="str">
        <f>VLOOKUP(B6,'Concise Lot Listing'!$1:$1002,7)</f>
        <v>https://www.sothebys.com/en/buy/auction/2022/direct-from-the-cellars-napa-valley-library-wine-auction/adamvs-seavey-vineyards-two-howell-mountain</v>
      </c>
    </row>
    <row r="7" spans="1:10" ht="14.4" x14ac:dyDescent="0.25">
      <c r="A7" s="2" t="s">
        <v>272</v>
      </c>
      <c r="B7" s="2">
        <v>1</v>
      </c>
      <c r="C7" s="3" t="str">
        <f t="shared" si="0"/>
        <v>ADAMVS, Cabernet Sauvignon, QUINTVS, Howell Mountain, Napa Valley 2013 (1 MAG)</v>
      </c>
      <c r="D7" s="8" t="s">
        <v>280</v>
      </c>
      <c r="E7" s="2">
        <v>2013</v>
      </c>
      <c r="F7" s="2">
        <v>1</v>
      </c>
      <c r="G7" s="2" t="s">
        <v>274</v>
      </c>
      <c r="H7" s="8" t="s">
        <v>275</v>
      </c>
      <c r="I7" s="11" t="s">
        <v>282</v>
      </c>
      <c r="J7" s="10" t="str">
        <f>VLOOKUP(B7,'Concise Lot Listing'!$1:$1002,7)</f>
        <v>https://www.sothebys.com/en/buy/auction/2022/direct-from-the-cellars-napa-valley-library-wine-auction/adamvs-seavey-vineyards-two-howell-mountain</v>
      </c>
    </row>
    <row r="8" spans="1:10" ht="14.4" x14ac:dyDescent="0.25">
      <c r="A8" s="2" t="s">
        <v>272</v>
      </c>
      <c r="B8" s="2">
        <v>1</v>
      </c>
      <c r="C8" s="3" t="str">
        <f t="shared" si="0"/>
        <v>ADAMVS, Cabernet Sauvignon, QUINTVS, Howell Mountain, Napa Valley 2014 (1 MAG)</v>
      </c>
      <c r="D8" s="8" t="s">
        <v>280</v>
      </c>
      <c r="E8" s="2">
        <v>2014</v>
      </c>
      <c r="F8" s="2">
        <v>1</v>
      </c>
      <c r="G8" s="2" t="s">
        <v>274</v>
      </c>
      <c r="H8" s="8" t="s">
        <v>275</v>
      </c>
      <c r="I8" s="12" t="s">
        <v>283</v>
      </c>
      <c r="J8" s="10" t="str">
        <f>VLOOKUP(B8,'Concise Lot Listing'!$1:$1002,7)</f>
        <v>https://www.sothebys.com/en/buy/auction/2022/direct-from-the-cellars-napa-valley-library-wine-auction/adamvs-seavey-vineyards-two-howell-mountain</v>
      </c>
    </row>
    <row r="9" spans="1:10" ht="14.4" x14ac:dyDescent="0.25">
      <c r="A9" s="2" t="s">
        <v>272</v>
      </c>
      <c r="B9" s="2">
        <v>1</v>
      </c>
      <c r="C9" s="3" t="str">
        <f t="shared" si="0"/>
        <v>ADAMVS, Cabernet Sauvignon, QUINTVS, Howell Mountain, Napa Valley 2015 (1 MAG)</v>
      </c>
      <c r="D9" s="8" t="s">
        <v>280</v>
      </c>
      <c r="E9" s="2">
        <v>2015</v>
      </c>
      <c r="F9" s="2">
        <v>1</v>
      </c>
      <c r="G9" s="2" t="s">
        <v>274</v>
      </c>
      <c r="H9" s="8" t="s">
        <v>275</v>
      </c>
      <c r="I9" s="11" t="s">
        <v>284</v>
      </c>
      <c r="J9" s="10" t="str">
        <f>VLOOKUP(B9,'Concise Lot Listing'!$1:$1002,7)</f>
        <v>https://www.sothebys.com/en/buy/auction/2022/direct-from-the-cellars-napa-valley-library-wine-auction/adamvs-seavey-vineyards-two-howell-mountain</v>
      </c>
    </row>
    <row r="10" spans="1:10" ht="14.4" x14ac:dyDescent="0.25">
      <c r="A10" s="2" t="s">
        <v>272</v>
      </c>
      <c r="B10" s="2">
        <v>1</v>
      </c>
      <c r="C10" s="3" t="str">
        <f t="shared" si="0"/>
        <v>ADAMVS, Cabernet Sauvignon, QUINTVS, Howell Mountain, Napa Valley 2016 (1 MAG)</v>
      </c>
      <c r="D10" s="8" t="s">
        <v>280</v>
      </c>
      <c r="E10" s="2">
        <v>2016</v>
      </c>
      <c r="F10" s="2">
        <v>1</v>
      </c>
      <c r="G10" s="2" t="s">
        <v>274</v>
      </c>
      <c r="H10" s="8" t="s">
        <v>275</v>
      </c>
      <c r="I10" s="12" t="s">
        <v>285</v>
      </c>
      <c r="J10" s="10" t="str">
        <f>VLOOKUP(B10,'Concise Lot Listing'!$1:$1002,7)</f>
        <v>https://www.sothebys.com/en/buy/auction/2022/direct-from-the-cellars-napa-valley-library-wine-auction/adamvs-seavey-vineyards-two-howell-mountain</v>
      </c>
    </row>
    <row r="11" spans="1:10" ht="14.4" x14ac:dyDescent="0.25">
      <c r="A11" s="2" t="s">
        <v>272</v>
      </c>
      <c r="B11" s="2">
        <v>2</v>
      </c>
      <c r="C11" s="3" t="str">
        <f t="shared" si="0"/>
        <v>Aloft Wine, Cabernet Sauvignon, Howell Mountain, Napa Valley 2017 (1 BT)</v>
      </c>
      <c r="D11" s="8" t="s">
        <v>286</v>
      </c>
      <c r="E11" s="2">
        <v>2017</v>
      </c>
      <c r="F11" s="2">
        <v>1</v>
      </c>
      <c r="G11" s="2" t="s">
        <v>287</v>
      </c>
      <c r="H11" s="8" t="s">
        <v>275</v>
      </c>
      <c r="I11" s="11" t="s">
        <v>288</v>
      </c>
      <c r="J11" s="10" t="str">
        <f>VLOOKUP(B11,'Concise Lot Listing'!$1:$1002,7)</f>
        <v>https://www.sothebys.com/en/buy/auction/2022/direct-from-the-cellars-napa-valley-library-wine-auction/aloft-wine-a-decade-in-the-making-10-year-vertical</v>
      </c>
    </row>
    <row r="12" spans="1:10" ht="14.4" x14ac:dyDescent="0.25">
      <c r="A12" s="2" t="s">
        <v>272</v>
      </c>
      <c r="B12" s="2">
        <v>2</v>
      </c>
      <c r="C12" s="3" t="str">
        <f t="shared" si="0"/>
        <v>Aloft Wine, Cabernet Sauvignon, Howell Mountain, Napa Valley 2016 (1 BT)</v>
      </c>
      <c r="D12" s="8" t="s">
        <v>286</v>
      </c>
      <c r="E12" s="2">
        <v>2016</v>
      </c>
      <c r="F12" s="2">
        <v>1</v>
      </c>
      <c r="G12" s="2" t="s">
        <v>287</v>
      </c>
      <c r="H12" s="8" t="s">
        <v>275</v>
      </c>
      <c r="I12" s="12" t="s">
        <v>289</v>
      </c>
      <c r="J12" s="10" t="str">
        <f>VLOOKUP(B12,'Concise Lot Listing'!$1:$1002,7)</f>
        <v>https://www.sothebys.com/en/buy/auction/2022/direct-from-the-cellars-napa-valley-library-wine-auction/aloft-wine-a-decade-in-the-making-10-year-vertical</v>
      </c>
    </row>
    <row r="13" spans="1:10" ht="14.4" x14ac:dyDescent="0.25">
      <c r="A13" s="2" t="s">
        <v>272</v>
      </c>
      <c r="B13" s="2">
        <v>2</v>
      </c>
      <c r="C13" s="3" t="str">
        <f t="shared" si="0"/>
        <v>Aloft Wine, Cabernet Sauvignon, Howell Mountain, Napa Valley 2015 (1 BT)</v>
      </c>
      <c r="D13" s="8" t="s">
        <v>286</v>
      </c>
      <c r="E13" s="2">
        <v>2015</v>
      </c>
      <c r="F13" s="2">
        <v>1</v>
      </c>
      <c r="G13" s="2" t="s">
        <v>287</v>
      </c>
      <c r="H13" s="8" t="s">
        <v>275</v>
      </c>
      <c r="I13" s="11" t="s">
        <v>290</v>
      </c>
      <c r="J13" s="10" t="str">
        <f>VLOOKUP(B13,'Concise Lot Listing'!$1:$1002,7)</f>
        <v>https://www.sothebys.com/en/buy/auction/2022/direct-from-the-cellars-napa-valley-library-wine-auction/aloft-wine-a-decade-in-the-making-10-year-vertical</v>
      </c>
    </row>
    <row r="14" spans="1:10" ht="14.4" x14ac:dyDescent="0.25">
      <c r="A14" s="2" t="s">
        <v>272</v>
      </c>
      <c r="B14" s="2">
        <v>2</v>
      </c>
      <c r="C14" s="3" t="str">
        <f t="shared" si="0"/>
        <v>Aloft Wine, Cabernet Sauvignon, Howell Mountain, Napa Valley 2014 (1 BT)</v>
      </c>
      <c r="D14" s="8" t="s">
        <v>286</v>
      </c>
      <c r="E14" s="2">
        <v>2014</v>
      </c>
      <c r="F14" s="2">
        <v>1</v>
      </c>
      <c r="G14" s="2" t="s">
        <v>287</v>
      </c>
      <c r="H14" s="8" t="s">
        <v>275</v>
      </c>
      <c r="I14" s="12" t="s">
        <v>291</v>
      </c>
      <c r="J14" s="10" t="str">
        <f>VLOOKUP(B14,'Concise Lot Listing'!$1:$1002,7)</f>
        <v>https://www.sothebys.com/en/buy/auction/2022/direct-from-the-cellars-napa-valley-library-wine-auction/aloft-wine-a-decade-in-the-making-10-year-vertical</v>
      </c>
    </row>
    <row r="15" spans="1:10" ht="14.4" x14ac:dyDescent="0.25">
      <c r="A15" s="2" t="s">
        <v>272</v>
      </c>
      <c r="B15" s="2">
        <v>2</v>
      </c>
      <c r="C15" s="3" t="str">
        <f t="shared" si="0"/>
        <v>Aloft Wine, Cabernet Sauvignon, Howell Mountain, Napa Valley 2013 (1 BT)</v>
      </c>
      <c r="D15" s="8" t="s">
        <v>286</v>
      </c>
      <c r="E15" s="2">
        <v>2013</v>
      </c>
      <c r="F15" s="2">
        <v>1</v>
      </c>
      <c r="G15" s="2" t="s">
        <v>287</v>
      </c>
      <c r="H15" s="8" t="s">
        <v>275</v>
      </c>
      <c r="I15" s="11" t="s">
        <v>292</v>
      </c>
      <c r="J15" s="10" t="str">
        <f>VLOOKUP(B15,'Concise Lot Listing'!$1:$1002,7)</f>
        <v>https://www.sothebys.com/en/buy/auction/2022/direct-from-the-cellars-napa-valley-library-wine-auction/aloft-wine-a-decade-in-the-making-10-year-vertical</v>
      </c>
    </row>
    <row r="16" spans="1:10" ht="14.4" x14ac:dyDescent="0.25">
      <c r="A16" s="2" t="s">
        <v>272</v>
      </c>
      <c r="B16" s="2">
        <v>2</v>
      </c>
      <c r="C16" s="3" t="str">
        <f t="shared" si="0"/>
        <v>Aloft Wine, Cabernet Sauvignon, Howell Mountain, Napa Valley 2012 (1 BT)</v>
      </c>
      <c r="D16" s="8" t="s">
        <v>286</v>
      </c>
      <c r="E16" s="2">
        <v>2012</v>
      </c>
      <c r="F16" s="2">
        <v>1</v>
      </c>
      <c r="G16" s="2" t="s">
        <v>287</v>
      </c>
      <c r="H16" s="8" t="s">
        <v>275</v>
      </c>
      <c r="I16" s="12" t="s">
        <v>293</v>
      </c>
      <c r="J16" s="10" t="str">
        <f>VLOOKUP(B16,'Concise Lot Listing'!$1:$1002,7)</f>
        <v>https://www.sothebys.com/en/buy/auction/2022/direct-from-the-cellars-napa-valley-library-wine-auction/aloft-wine-a-decade-in-the-making-10-year-vertical</v>
      </c>
    </row>
    <row r="17" spans="1:10" ht="14.4" x14ac:dyDescent="0.25">
      <c r="A17" s="2" t="s">
        <v>272</v>
      </c>
      <c r="B17" s="2">
        <v>2</v>
      </c>
      <c r="C17" s="3" t="str">
        <f t="shared" si="0"/>
        <v>Aloft Wine, Cabernet Sauvignon, Howell Mountain, Napa Valley 2011 (1 BT)</v>
      </c>
      <c r="D17" s="8" t="s">
        <v>286</v>
      </c>
      <c r="E17" s="2">
        <v>2011</v>
      </c>
      <c r="F17" s="2">
        <v>1</v>
      </c>
      <c r="G17" s="2" t="s">
        <v>287</v>
      </c>
      <c r="H17" s="8" t="s">
        <v>275</v>
      </c>
      <c r="I17" s="11" t="s">
        <v>294</v>
      </c>
      <c r="J17" s="10" t="str">
        <f>VLOOKUP(B17,'Concise Lot Listing'!$1:$1002,7)</f>
        <v>https://www.sothebys.com/en/buy/auction/2022/direct-from-the-cellars-napa-valley-library-wine-auction/aloft-wine-a-decade-in-the-making-10-year-vertical</v>
      </c>
    </row>
    <row r="18" spans="1:10" ht="14.4" x14ac:dyDescent="0.25">
      <c r="A18" s="2" t="s">
        <v>272</v>
      </c>
      <c r="B18" s="2">
        <v>2</v>
      </c>
      <c r="C18" s="3" t="str">
        <f t="shared" si="0"/>
        <v>Aloft Wine, Cabernet Sauvignon, Howell Mountain, Napa Valley 2010 (1 BT)</v>
      </c>
      <c r="D18" s="8" t="s">
        <v>286</v>
      </c>
      <c r="E18" s="2">
        <v>2010</v>
      </c>
      <c r="F18" s="2">
        <v>1</v>
      </c>
      <c r="G18" s="2" t="s">
        <v>287</v>
      </c>
      <c r="H18" s="8" t="s">
        <v>275</v>
      </c>
      <c r="I18" s="12" t="s">
        <v>295</v>
      </c>
      <c r="J18" s="10" t="str">
        <f>VLOOKUP(B18,'Concise Lot Listing'!$1:$1002,7)</f>
        <v>https://www.sothebys.com/en/buy/auction/2022/direct-from-the-cellars-napa-valley-library-wine-auction/aloft-wine-a-decade-in-the-making-10-year-vertical</v>
      </c>
    </row>
    <row r="19" spans="1:10" ht="14.4" x14ac:dyDescent="0.25">
      <c r="A19" s="2" t="s">
        <v>272</v>
      </c>
      <c r="B19" s="2">
        <v>2</v>
      </c>
      <c r="C19" s="3" t="str">
        <f t="shared" si="0"/>
        <v>Aloft Wine, Cabernet Sauvignon, Howell Mountain, Napa Valley 2009 (1 BT)</v>
      </c>
      <c r="D19" s="8" t="s">
        <v>286</v>
      </c>
      <c r="E19" s="2">
        <v>2009</v>
      </c>
      <c r="F19" s="2">
        <v>1</v>
      </c>
      <c r="G19" s="2" t="s">
        <v>287</v>
      </c>
      <c r="H19" s="8" t="s">
        <v>275</v>
      </c>
      <c r="I19" s="11" t="s">
        <v>296</v>
      </c>
      <c r="J19" s="10" t="str">
        <f>VLOOKUP(B19,'Concise Lot Listing'!$1:$1002,7)</f>
        <v>https://www.sothebys.com/en/buy/auction/2022/direct-from-the-cellars-napa-valley-library-wine-auction/aloft-wine-a-decade-in-the-making-10-year-vertical</v>
      </c>
    </row>
    <row r="20" spans="1:10" ht="14.4" x14ac:dyDescent="0.25">
      <c r="A20" s="2" t="s">
        <v>272</v>
      </c>
      <c r="B20" s="2">
        <v>2</v>
      </c>
      <c r="C20" s="3" t="str">
        <f t="shared" si="0"/>
        <v>Aloft Wine, Cabernet Sauvignon, Howell Mountain, Napa Valley 2008 (1 BT)</v>
      </c>
      <c r="D20" s="8" t="s">
        <v>286</v>
      </c>
      <c r="E20" s="2">
        <v>2008</v>
      </c>
      <c r="F20" s="2">
        <v>1</v>
      </c>
      <c r="G20" s="2" t="s">
        <v>287</v>
      </c>
      <c r="H20" s="8" t="s">
        <v>275</v>
      </c>
      <c r="I20" s="12" t="s">
        <v>297</v>
      </c>
      <c r="J20" s="10" t="str">
        <f>VLOOKUP(B20,'Concise Lot Listing'!$1:$1002,7)</f>
        <v>https://www.sothebys.com/en/buy/auction/2022/direct-from-the-cellars-napa-valley-library-wine-auction/aloft-wine-a-decade-in-the-making-10-year-vertical</v>
      </c>
    </row>
    <row r="21" spans="1:10" ht="14.4" x14ac:dyDescent="0.25">
      <c r="A21" s="2" t="s">
        <v>272</v>
      </c>
      <c r="B21" s="2">
        <v>3</v>
      </c>
      <c r="C21" s="3" t="str">
        <f t="shared" si="0"/>
        <v>Alpha Omega, Cabernet Sauvignon, Beckstoffer To Kalon Vineyard, Oakville, Napa Valley 2016 (3 BT)</v>
      </c>
      <c r="D21" s="8" t="s">
        <v>298</v>
      </c>
      <c r="E21" s="2">
        <v>2016</v>
      </c>
      <c r="F21" s="2">
        <v>3</v>
      </c>
      <c r="G21" s="2" t="s">
        <v>287</v>
      </c>
      <c r="H21" s="8" t="s">
        <v>275</v>
      </c>
      <c r="I21" s="11" t="s">
        <v>299</v>
      </c>
      <c r="J21" s="10" t="str">
        <f>VLOOKUP(B21,'Concise Lot Listing'!$1:$1002,7)</f>
        <v>https://www.sothebys.com/en/buy/auction/2022/direct-from-the-cellars-napa-valley-library-wine-auction/alpha-omega-we-rest-our-case-12-bt</v>
      </c>
    </row>
    <row r="22" spans="1:10" ht="14.4" x14ac:dyDescent="0.25">
      <c r="A22" s="2" t="s">
        <v>272</v>
      </c>
      <c r="B22" s="2">
        <v>3</v>
      </c>
      <c r="C22" s="3" t="str">
        <f t="shared" si="0"/>
        <v>Alpha Omega, Cabernet Sauvignon, Beckstoffer To Kalon Vineyard, Oakville, Napa Valley 2015 (3 BT)</v>
      </c>
      <c r="D22" s="8" t="s">
        <v>298</v>
      </c>
      <c r="E22" s="2">
        <v>2015</v>
      </c>
      <c r="F22" s="2">
        <v>3</v>
      </c>
      <c r="G22" s="2" t="s">
        <v>287</v>
      </c>
      <c r="H22" s="8" t="s">
        <v>275</v>
      </c>
      <c r="I22" s="12" t="s">
        <v>300</v>
      </c>
      <c r="J22" s="10" t="str">
        <f>VLOOKUP(B22,'Concise Lot Listing'!$1:$1002,7)</f>
        <v>https://www.sothebys.com/en/buy/auction/2022/direct-from-the-cellars-napa-valley-library-wine-auction/alpha-omega-we-rest-our-case-12-bt</v>
      </c>
    </row>
    <row r="23" spans="1:10" ht="14.4" x14ac:dyDescent="0.25">
      <c r="A23" s="2" t="s">
        <v>272</v>
      </c>
      <c r="B23" s="2">
        <v>3</v>
      </c>
      <c r="C23" s="3" t="str">
        <f t="shared" si="0"/>
        <v>Alpha Omega, Cabernet Sauvignon, Beckstoffer To Kalon Vineyard, Oakville, Napa Valley 2014 (3 BT)</v>
      </c>
      <c r="D23" s="8" t="s">
        <v>298</v>
      </c>
      <c r="E23" s="2">
        <v>2014</v>
      </c>
      <c r="F23" s="2">
        <v>3</v>
      </c>
      <c r="G23" s="2" t="s">
        <v>287</v>
      </c>
      <c r="H23" s="8" t="s">
        <v>275</v>
      </c>
      <c r="I23" s="11" t="s">
        <v>301</v>
      </c>
      <c r="J23" s="10" t="str">
        <f>VLOOKUP(B23,'Concise Lot Listing'!$1:$1002,7)</f>
        <v>https://www.sothebys.com/en/buy/auction/2022/direct-from-the-cellars-napa-valley-library-wine-auction/alpha-omega-we-rest-our-case-12-bt</v>
      </c>
    </row>
    <row r="24" spans="1:10" ht="14.4" x14ac:dyDescent="0.25">
      <c r="A24" s="2" t="s">
        <v>272</v>
      </c>
      <c r="B24" s="2">
        <v>3</v>
      </c>
      <c r="C24" s="3" t="str">
        <f t="shared" si="0"/>
        <v>Alpha Omega, Cabernet Sauvignon, Beckstoffer To Kalon Vineyard, Oakville, Napa Valley 2013 (3 BT)</v>
      </c>
      <c r="D24" s="8" t="s">
        <v>298</v>
      </c>
      <c r="E24" s="2">
        <v>2013</v>
      </c>
      <c r="F24" s="2">
        <v>3</v>
      </c>
      <c r="G24" s="2" t="s">
        <v>287</v>
      </c>
      <c r="H24" s="8" t="s">
        <v>275</v>
      </c>
      <c r="I24" s="12" t="s">
        <v>302</v>
      </c>
      <c r="J24" s="10" t="str">
        <f>VLOOKUP(B24,'Concise Lot Listing'!$1:$1002,7)</f>
        <v>https://www.sothebys.com/en/buy/auction/2022/direct-from-the-cellars-napa-valley-library-wine-auction/alpha-omega-we-rest-our-case-12-bt</v>
      </c>
    </row>
    <row r="25" spans="1:10" ht="14.4" x14ac:dyDescent="0.25">
      <c r="A25" s="2" t="s">
        <v>272</v>
      </c>
      <c r="B25" s="2">
        <v>4</v>
      </c>
      <c r="C25" s="3" t="str">
        <f t="shared" si="0"/>
        <v>Ashes &amp; Diamonds, Cabernet Sauvignon, Saffron Vineyard Mountain Cuvée, Napa Valley 2016 (2 BT)</v>
      </c>
      <c r="D25" s="8" t="s">
        <v>303</v>
      </c>
      <c r="E25" s="2">
        <v>2016</v>
      </c>
      <c r="F25" s="2">
        <v>2</v>
      </c>
      <c r="G25" s="2" t="s">
        <v>287</v>
      </c>
      <c r="H25" s="8" t="s">
        <v>275</v>
      </c>
      <c r="I25" s="11" t="s">
        <v>304</v>
      </c>
      <c r="J25" s="10" t="str">
        <f>VLOOKUP(B25,'Concise Lot Listing'!$1:$1002,7)</f>
        <v>https://www.sothebys.com/en/buy/auction/2022/direct-from-the-cellars-napa-valley-library-wine-auction/ashes-diamonds-up-down-sideways-and-to-the-back-36</v>
      </c>
    </row>
    <row r="26" spans="1:10" ht="14.4" x14ac:dyDescent="0.25">
      <c r="A26" s="2" t="s">
        <v>272</v>
      </c>
      <c r="B26" s="2">
        <v>4</v>
      </c>
      <c r="C26" s="3" t="str">
        <f t="shared" si="0"/>
        <v>Ashes &amp; Diamonds, Cabernet Sauvignon, Saffron Vineyard Mountain Cuvée, Napa Valley 2017 (2 BT)</v>
      </c>
      <c r="D26" s="8" t="s">
        <v>303</v>
      </c>
      <c r="E26" s="2">
        <v>2017</v>
      </c>
      <c r="F26" s="2">
        <v>2</v>
      </c>
      <c r="G26" s="2" t="s">
        <v>287</v>
      </c>
      <c r="H26" s="8" t="s">
        <v>275</v>
      </c>
      <c r="I26" s="12" t="s">
        <v>305</v>
      </c>
      <c r="J26" s="10" t="str">
        <f>VLOOKUP(B26,'Concise Lot Listing'!$1:$1002,7)</f>
        <v>https://www.sothebys.com/en/buy/auction/2022/direct-from-the-cellars-napa-valley-library-wine-auction/ashes-diamonds-up-down-sideways-and-to-the-back-36</v>
      </c>
    </row>
    <row r="27" spans="1:10" ht="14.4" x14ac:dyDescent="0.25">
      <c r="A27" s="2" t="s">
        <v>272</v>
      </c>
      <c r="B27" s="2">
        <v>4</v>
      </c>
      <c r="C27" s="3" t="str">
        <f t="shared" si="0"/>
        <v>Ashes &amp; Diamonds, Cabernet Sauvignon, Saffron Vineyard Mountain Cuvée, Napa Valley 2018 (2 BT)</v>
      </c>
      <c r="D27" s="8" t="s">
        <v>303</v>
      </c>
      <c r="E27" s="2">
        <v>2018</v>
      </c>
      <c r="F27" s="2">
        <v>2</v>
      </c>
      <c r="G27" s="2" t="s">
        <v>287</v>
      </c>
      <c r="H27" s="8" t="s">
        <v>275</v>
      </c>
      <c r="I27" s="11" t="s">
        <v>306</v>
      </c>
      <c r="J27" s="10" t="str">
        <f>VLOOKUP(B27,'Concise Lot Listing'!$1:$1002,7)</f>
        <v>https://www.sothebys.com/en/buy/auction/2022/direct-from-the-cellars-napa-valley-library-wine-auction/ashes-diamonds-up-down-sideways-and-to-the-back-36</v>
      </c>
    </row>
    <row r="28" spans="1:10" ht="14.4" x14ac:dyDescent="0.25">
      <c r="A28" s="2" t="s">
        <v>272</v>
      </c>
      <c r="B28" s="2">
        <v>4</v>
      </c>
      <c r="C28" s="3" t="str">
        <f t="shared" si="0"/>
        <v>Ashes &amp; Diamonds, Cabernet Sauvignon, Red Hen Vineyard, Napa Valley 2016 (2 BT)</v>
      </c>
      <c r="D28" s="8" t="s">
        <v>307</v>
      </c>
      <c r="E28" s="2">
        <v>2016</v>
      </c>
      <c r="F28" s="2">
        <v>2</v>
      </c>
      <c r="G28" s="2" t="s">
        <v>287</v>
      </c>
      <c r="H28" s="8" t="s">
        <v>275</v>
      </c>
      <c r="I28" s="12" t="s">
        <v>308</v>
      </c>
      <c r="J28" s="10" t="str">
        <f>VLOOKUP(B28,'Concise Lot Listing'!$1:$1002,7)</f>
        <v>https://www.sothebys.com/en/buy/auction/2022/direct-from-the-cellars-napa-valley-library-wine-auction/ashes-diamonds-up-down-sideways-and-to-the-back-36</v>
      </c>
    </row>
    <row r="29" spans="1:10" ht="14.4" x14ac:dyDescent="0.25">
      <c r="A29" s="2" t="s">
        <v>272</v>
      </c>
      <c r="B29" s="2">
        <v>4</v>
      </c>
      <c r="C29" s="3" t="str">
        <f t="shared" si="0"/>
        <v>Ashes &amp; Diamonds, Cabernet Sauvignon, Red Hen Vineyard, Napa Valley 2017 (2 BT)</v>
      </c>
      <c r="D29" s="8" t="s">
        <v>307</v>
      </c>
      <c r="E29" s="2">
        <v>2017</v>
      </c>
      <c r="F29" s="2">
        <v>2</v>
      </c>
      <c r="G29" s="2" t="s">
        <v>287</v>
      </c>
      <c r="H29" s="8" t="s">
        <v>275</v>
      </c>
      <c r="I29" s="11" t="s">
        <v>309</v>
      </c>
      <c r="J29" s="10" t="str">
        <f>VLOOKUP(B29,'Concise Lot Listing'!$1:$1002,7)</f>
        <v>https://www.sothebys.com/en/buy/auction/2022/direct-from-the-cellars-napa-valley-library-wine-auction/ashes-diamonds-up-down-sideways-and-to-the-back-36</v>
      </c>
    </row>
    <row r="30" spans="1:10" ht="14.4" x14ac:dyDescent="0.25">
      <c r="A30" s="2" t="s">
        <v>272</v>
      </c>
      <c r="B30" s="2">
        <v>4</v>
      </c>
      <c r="C30" s="3" t="str">
        <f t="shared" si="0"/>
        <v>Ashes &amp; Diamonds, Cabernet Sauvignon, Red Hen Vineyard, Napa Valley 2018 (2 BT)</v>
      </c>
      <c r="D30" s="8" t="s">
        <v>307</v>
      </c>
      <c r="E30" s="2">
        <v>2018</v>
      </c>
      <c r="F30" s="2">
        <v>2</v>
      </c>
      <c r="G30" s="2" t="s">
        <v>287</v>
      </c>
      <c r="H30" s="8" t="s">
        <v>275</v>
      </c>
      <c r="I30" s="12" t="s">
        <v>310</v>
      </c>
      <c r="J30" s="10" t="str">
        <f>VLOOKUP(B30,'Concise Lot Listing'!$1:$1002,7)</f>
        <v>https://www.sothebys.com/en/buy/auction/2022/direct-from-the-cellars-napa-valley-library-wine-auction/ashes-diamonds-up-down-sideways-and-to-the-back-36</v>
      </c>
    </row>
    <row r="31" spans="1:10" ht="14.4" x14ac:dyDescent="0.25">
      <c r="A31" s="2" t="s">
        <v>272</v>
      </c>
      <c r="B31" s="2">
        <v>4</v>
      </c>
      <c r="C31" s="3" t="str">
        <f t="shared" si="0"/>
        <v>Ashes &amp; Diamonds, Cabernet Sauvignon, Rachno Pequeño Vineyard, Napa Valley 2016 (2 BT)</v>
      </c>
      <c r="D31" s="8" t="s">
        <v>311</v>
      </c>
      <c r="E31" s="2">
        <v>2016</v>
      </c>
      <c r="F31" s="2">
        <v>2</v>
      </c>
      <c r="G31" s="2" t="s">
        <v>287</v>
      </c>
      <c r="H31" s="8" t="s">
        <v>275</v>
      </c>
      <c r="I31" s="11" t="s">
        <v>312</v>
      </c>
      <c r="J31" s="10" t="str">
        <f>VLOOKUP(B31,'Concise Lot Listing'!$1:$1002,7)</f>
        <v>https://www.sothebys.com/en/buy/auction/2022/direct-from-the-cellars-napa-valley-library-wine-auction/ashes-diamonds-up-down-sideways-and-to-the-back-36</v>
      </c>
    </row>
    <row r="32" spans="1:10" ht="14.4" x14ac:dyDescent="0.25">
      <c r="A32" s="2" t="s">
        <v>272</v>
      </c>
      <c r="B32" s="2">
        <v>4</v>
      </c>
      <c r="C32" s="3" t="str">
        <f t="shared" si="0"/>
        <v>Ashes &amp; Diamonds, Cabernet Sauvignon, Rachno Pequeño Vineyard, Napa Valley 2017 (2 BT)</v>
      </c>
      <c r="D32" s="8" t="s">
        <v>311</v>
      </c>
      <c r="E32" s="2">
        <v>2017</v>
      </c>
      <c r="F32" s="2">
        <v>2</v>
      </c>
      <c r="G32" s="2" t="s">
        <v>287</v>
      </c>
      <c r="H32" s="8" t="s">
        <v>275</v>
      </c>
      <c r="I32" s="12" t="s">
        <v>313</v>
      </c>
      <c r="J32" s="10" t="str">
        <f>VLOOKUP(B32,'Concise Lot Listing'!$1:$1002,7)</f>
        <v>https://www.sothebys.com/en/buy/auction/2022/direct-from-the-cellars-napa-valley-library-wine-auction/ashes-diamonds-up-down-sideways-and-to-the-back-36</v>
      </c>
    </row>
    <row r="33" spans="1:10" ht="14.4" x14ac:dyDescent="0.25">
      <c r="A33" s="2" t="s">
        <v>272</v>
      </c>
      <c r="B33" s="2">
        <v>4</v>
      </c>
      <c r="C33" s="3" t="str">
        <f t="shared" si="0"/>
        <v>Ashes &amp; Diamonds, Cabernet Sauvignon, Rachno Pequeño Vineyard, Napa Valley 2018 (2 BT)</v>
      </c>
      <c r="D33" s="8" t="s">
        <v>311</v>
      </c>
      <c r="E33" s="2">
        <v>2018</v>
      </c>
      <c r="F33" s="2">
        <v>2</v>
      </c>
      <c r="G33" s="2" t="s">
        <v>287</v>
      </c>
      <c r="H33" s="8" t="s">
        <v>275</v>
      </c>
      <c r="I33" s="11" t="s">
        <v>314</v>
      </c>
      <c r="J33" s="10" t="str">
        <f>VLOOKUP(B33,'Concise Lot Listing'!$1:$1002,7)</f>
        <v>https://www.sothebys.com/en/buy/auction/2022/direct-from-the-cellars-napa-valley-library-wine-auction/ashes-diamonds-up-down-sideways-and-to-the-back-36</v>
      </c>
    </row>
    <row r="34" spans="1:10" ht="14.4" x14ac:dyDescent="0.25">
      <c r="A34" s="2" t="s">
        <v>272</v>
      </c>
      <c r="B34" s="2">
        <v>4</v>
      </c>
      <c r="C34" s="3" t="str">
        <f t="shared" si="0"/>
        <v>Ashes &amp; Diamonds, Cabernet Sauvignon, Mountain Peak, Napa Valley 2016 (2 BT)</v>
      </c>
      <c r="D34" s="8" t="s">
        <v>315</v>
      </c>
      <c r="E34" s="2">
        <v>2016</v>
      </c>
      <c r="F34" s="2">
        <v>2</v>
      </c>
      <c r="G34" s="2" t="s">
        <v>287</v>
      </c>
      <c r="H34" s="8" t="s">
        <v>275</v>
      </c>
      <c r="I34" s="12" t="s">
        <v>316</v>
      </c>
      <c r="J34" s="10" t="str">
        <f>VLOOKUP(B34,'Concise Lot Listing'!$1:$1002,7)</f>
        <v>https://www.sothebys.com/en/buy/auction/2022/direct-from-the-cellars-napa-valley-library-wine-auction/ashes-diamonds-up-down-sideways-and-to-the-back-36</v>
      </c>
    </row>
    <row r="35" spans="1:10" ht="14.4" x14ac:dyDescent="0.25">
      <c r="A35" s="2" t="s">
        <v>272</v>
      </c>
      <c r="B35" s="2">
        <v>4</v>
      </c>
      <c r="C35" s="3" t="str">
        <f t="shared" si="0"/>
        <v>Ashes &amp; Diamonds, Cabernet Sauvignon, Mountain Peak, Napa Valley 2017 (2 BT)</v>
      </c>
      <c r="D35" s="8" t="s">
        <v>315</v>
      </c>
      <c r="E35" s="2">
        <v>2017</v>
      </c>
      <c r="F35" s="2">
        <v>2</v>
      </c>
      <c r="G35" s="2" t="s">
        <v>287</v>
      </c>
      <c r="H35" s="8" t="s">
        <v>275</v>
      </c>
      <c r="I35" s="11" t="s">
        <v>317</v>
      </c>
      <c r="J35" s="10" t="str">
        <f>VLOOKUP(B35,'Concise Lot Listing'!$1:$1002,7)</f>
        <v>https://www.sothebys.com/en/buy/auction/2022/direct-from-the-cellars-napa-valley-library-wine-auction/ashes-diamonds-up-down-sideways-and-to-the-back-36</v>
      </c>
    </row>
    <row r="36" spans="1:10" ht="14.4" x14ac:dyDescent="0.25">
      <c r="A36" s="2" t="s">
        <v>272</v>
      </c>
      <c r="B36" s="2">
        <v>4</v>
      </c>
      <c r="C36" s="3" t="str">
        <f t="shared" si="0"/>
        <v>Ashes &amp; Diamonds, Cabernet Sauvignon, Mountain Peak, Napa Valley 2018 (2 BT)</v>
      </c>
      <c r="D36" s="8" t="s">
        <v>315</v>
      </c>
      <c r="E36" s="2">
        <v>2018</v>
      </c>
      <c r="F36" s="2">
        <v>2</v>
      </c>
      <c r="G36" s="2" t="s">
        <v>287</v>
      </c>
      <c r="H36" s="8" t="s">
        <v>275</v>
      </c>
      <c r="I36" s="12" t="s">
        <v>318</v>
      </c>
      <c r="J36" s="10" t="str">
        <f>VLOOKUP(B36,'Concise Lot Listing'!$1:$1002,7)</f>
        <v>https://www.sothebys.com/en/buy/auction/2022/direct-from-the-cellars-napa-valley-library-wine-auction/ashes-diamonds-up-down-sideways-and-to-the-back-36</v>
      </c>
    </row>
    <row r="37" spans="1:10" ht="14.4" x14ac:dyDescent="0.25">
      <c r="A37" s="2" t="s">
        <v>272</v>
      </c>
      <c r="B37" s="2">
        <v>4</v>
      </c>
      <c r="C37" s="3" t="str">
        <f t="shared" si="0"/>
        <v>Ashes &amp; Diamonds, Cabernet Sauvignon, Bates Ranch Mountain Cuvée, Napa Valley 2016 (2 BT)</v>
      </c>
      <c r="D37" s="8" t="s">
        <v>319</v>
      </c>
      <c r="E37" s="2">
        <v>2016</v>
      </c>
      <c r="F37" s="2">
        <v>2</v>
      </c>
      <c r="G37" s="2" t="s">
        <v>287</v>
      </c>
      <c r="H37" s="8" t="s">
        <v>275</v>
      </c>
      <c r="I37" s="11" t="s">
        <v>320</v>
      </c>
      <c r="J37" s="10" t="str">
        <f>VLOOKUP(B37,'Concise Lot Listing'!$1:$1002,7)</f>
        <v>https://www.sothebys.com/en/buy/auction/2022/direct-from-the-cellars-napa-valley-library-wine-auction/ashes-diamonds-up-down-sideways-and-to-the-back-36</v>
      </c>
    </row>
    <row r="38" spans="1:10" ht="14.4" x14ac:dyDescent="0.25">
      <c r="A38" s="2" t="s">
        <v>272</v>
      </c>
      <c r="B38" s="2">
        <v>4</v>
      </c>
      <c r="C38" s="3" t="str">
        <f t="shared" si="0"/>
        <v>Ashes &amp; Diamonds, Cabernet Sauvignon, Bates Ranch Mountain Cuvée, Napa Valley 2017 (2 BT)</v>
      </c>
      <c r="D38" s="8" t="s">
        <v>319</v>
      </c>
      <c r="E38" s="2">
        <v>2017</v>
      </c>
      <c r="F38" s="2">
        <v>2</v>
      </c>
      <c r="G38" s="2" t="s">
        <v>287</v>
      </c>
      <c r="H38" s="8" t="s">
        <v>275</v>
      </c>
      <c r="I38" s="12" t="s">
        <v>321</v>
      </c>
      <c r="J38" s="10" t="str">
        <f>VLOOKUP(B38,'Concise Lot Listing'!$1:$1002,7)</f>
        <v>https://www.sothebys.com/en/buy/auction/2022/direct-from-the-cellars-napa-valley-library-wine-auction/ashes-diamonds-up-down-sideways-and-to-the-back-36</v>
      </c>
    </row>
    <row r="39" spans="1:10" ht="14.4" x14ac:dyDescent="0.25">
      <c r="A39" s="2" t="s">
        <v>272</v>
      </c>
      <c r="B39" s="2">
        <v>4</v>
      </c>
      <c r="C39" s="3" t="str">
        <f t="shared" si="0"/>
        <v>Ashes &amp; Diamonds, Cabernet Sauvignon, Bates Ranch Mountain Cuvée, Napa Valley 2018 (2 BT)</v>
      </c>
      <c r="D39" s="8" t="s">
        <v>319</v>
      </c>
      <c r="E39" s="2">
        <v>2018</v>
      </c>
      <c r="F39" s="2">
        <v>2</v>
      </c>
      <c r="G39" s="2" t="s">
        <v>287</v>
      </c>
      <c r="H39" s="8" t="s">
        <v>275</v>
      </c>
      <c r="I39" s="11" t="s">
        <v>322</v>
      </c>
      <c r="J39" s="10" t="str">
        <f>VLOOKUP(B39,'Concise Lot Listing'!$1:$1002,7)</f>
        <v>https://www.sothebys.com/en/buy/auction/2022/direct-from-the-cellars-napa-valley-library-wine-auction/ashes-diamonds-up-down-sideways-and-to-the-back-36</v>
      </c>
    </row>
    <row r="40" spans="1:10" ht="14.4" x14ac:dyDescent="0.25">
      <c r="A40" s="2" t="s">
        <v>272</v>
      </c>
      <c r="B40" s="2">
        <v>4</v>
      </c>
      <c r="C40" s="3" t="str">
        <f t="shared" si="0"/>
        <v>Ashes &amp; Diamonds, Cabernet Sauvignon, A&amp;D Vineyard Grand Vin, Napa Valley 2016 (2 BT)</v>
      </c>
      <c r="D40" s="8" t="s">
        <v>323</v>
      </c>
      <c r="E40" s="2">
        <v>2016</v>
      </c>
      <c r="F40" s="2">
        <v>2</v>
      </c>
      <c r="G40" s="2" t="s">
        <v>287</v>
      </c>
      <c r="H40" s="8" t="s">
        <v>275</v>
      </c>
      <c r="I40" s="12" t="s">
        <v>324</v>
      </c>
      <c r="J40" s="10" t="str">
        <f>VLOOKUP(B40,'Concise Lot Listing'!$1:$1002,7)</f>
        <v>https://www.sothebys.com/en/buy/auction/2022/direct-from-the-cellars-napa-valley-library-wine-auction/ashes-diamonds-up-down-sideways-and-to-the-back-36</v>
      </c>
    </row>
    <row r="41" spans="1:10" ht="14.4" x14ac:dyDescent="0.25">
      <c r="A41" s="2" t="s">
        <v>272</v>
      </c>
      <c r="B41" s="2">
        <v>4</v>
      </c>
      <c r="C41" s="3" t="str">
        <f t="shared" si="0"/>
        <v>Ashes &amp; Diamonds, Cabernet Sauvignon, A&amp;D Vineyard Grand Vin, Napa Valley 2017 (2 BT)</v>
      </c>
      <c r="D41" s="8" t="s">
        <v>323</v>
      </c>
      <c r="E41" s="2">
        <v>2017</v>
      </c>
      <c r="F41" s="2">
        <v>2</v>
      </c>
      <c r="G41" s="2" t="s">
        <v>287</v>
      </c>
      <c r="H41" s="8" t="s">
        <v>275</v>
      </c>
      <c r="I41" s="11" t="s">
        <v>325</v>
      </c>
      <c r="J41" s="10" t="str">
        <f>VLOOKUP(B41,'Concise Lot Listing'!$1:$1002,7)</f>
        <v>https://www.sothebys.com/en/buy/auction/2022/direct-from-the-cellars-napa-valley-library-wine-auction/ashes-diamonds-up-down-sideways-and-to-the-back-36</v>
      </c>
    </row>
    <row r="42" spans="1:10" ht="14.4" x14ac:dyDescent="0.25">
      <c r="A42" s="2" t="s">
        <v>272</v>
      </c>
      <c r="B42" s="2">
        <v>4</v>
      </c>
      <c r="C42" s="3" t="str">
        <f t="shared" si="0"/>
        <v>Ashes &amp; Diamonds, Cabernet Sauvignon, A&amp;D Vineyard Grand Vin, Napa Valley 2018 (2 BT)</v>
      </c>
      <c r="D42" s="8" t="s">
        <v>323</v>
      </c>
      <c r="E42" s="2">
        <v>2018</v>
      </c>
      <c r="F42" s="2">
        <v>2</v>
      </c>
      <c r="G42" s="2" t="s">
        <v>287</v>
      </c>
      <c r="H42" s="8" t="s">
        <v>275</v>
      </c>
      <c r="I42" s="12" t="s">
        <v>326</v>
      </c>
      <c r="J42" s="10" t="str">
        <f>VLOOKUP(B42,'Concise Lot Listing'!$1:$1002,7)</f>
        <v>https://www.sothebys.com/en/buy/auction/2022/direct-from-the-cellars-napa-valley-library-wine-auction/ashes-diamonds-up-down-sideways-and-to-the-back-36</v>
      </c>
    </row>
    <row r="43" spans="1:10" ht="14.4" x14ac:dyDescent="0.25">
      <c r="A43" s="2" t="s">
        <v>272</v>
      </c>
      <c r="B43" s="2">
        <v>5</v>
      </c>
      <c r="C43" s="3" t="str">
        <f t="shared" si="0"/>
        <v>Harbison Estate Wines, Cabernet Sauvignon, Oakville, Napa Valley 2001 (1 DM)</v>
      </c>
      <c r="D43" s="8" t="s">
        <v>327</v>
      </c>
      <c r="E43" s="2">
        <v>2001</v>
      </c>
      <c r="F43" s="2">
        <v>1</v>
      </c>
      <c r="G43" s="2" t="s">
        <v>328</v>
      </c>
      <c r="H43" s="8" t="s">
        <v>275</v>
      </c>
      <c r="I43" s="11" t="s">
        <v>329</v>
      </c>
      <c r="J43" s="10" t="str">
        <f>VLOOKUP(B43,'Concise Lot Listing'!$1:$1002,7)</f>
        <v>https://www.sothebys.com/en/buy/auction/2022/direct-from-the-cellars-napa-valley-library-wine-auction/axr-clark-claudon-denali-harbison-s-r-tonella-the</v>
      </c>
    </row>
    <row r="44" spans="1:10" ht="14.4" x14ac:dyDescent="0.25">
      <c r="A44" s="2" t="s">
        <v>272</v>
      </c>
      <c r="B44" s="2">
        <v>5</v>
      </c>
      <c r="C44" s="3" t="str">
        <f t="shared" si="0"/>
        <v>Denali Estate, Cabernet Sauvignon, St. Helena, Napa Valley 2016 (1 BT)</v>
      </c>
      <c r="D44" s="8" t="s">
        <v>330</v>
      </c>
      <c r="E44" s="2">
        <v>2016</v>
      </c>
      <c r="F44" s="2">
        <v>1</v>
      </c>
      <c r="G44" s="2" t="s">
        <v>287</v>
      </c>
      <c r="H44" s="8" t="s">
        <v>275</v>
      </c>
      <c r="I44" s="12" t="s">
        <v>331</v>
      </c>
      <c r="J44" s="10" t="str">
        <f>VLOOKUP(B44,'Concise Lot Listing'!$1:$1002,7)</f>
        <v>https://www.sothebys.com/en/buy/auction/2022/direct-from-the-cellars-napa-valley-library-wine-auction/axr-clark-claudon-denali-harbison-s-r-tonella-the</v>
      </c>
    </row>
    <row r="45" spans="1:10" ht="14.4" x14ac:dyDescent="0.25">
      <c r="A45" s="2" t="s">
        <v>272</v>
      </c>
      <c r="B45" s="2">
        <v>5</v>
      </c>
      <c r="C45" s="3" t="str">
        <f t="shared" si="0"/>
        <v>S. R. Tonella Cellars, Cabernet Sauvignon, Rutherford, Napa Valley 2011 (1 MAG)</v>
      </c>
      <c r="D45" s="8" t="s">
        <v>332</v>
      </c>
      <c r="E45" s="2">
        <v>2011</v>
      </c>
      <c r="F45" s="2">
        <v>1</v>
      </c>
      <c r="G45" s="2" t="s">
        <v>274</v>
      </c>
      <c r="H45" s="8" t="s">
        <v>275</v>
      </c>
      <c r="I45" s="11" t="s">
        <v>333</v>
      </c>
      <c r="J45" s="10" t="str">
        <f>VLOOKUP(B45,'Concise Lot Listing'!$1:$1002,7)</f>
        <v>https://www.sothebys.com/en/buy/auction/2022/direct-from-the-cellars-napa-valley-library-wine-auction/axr-clark-claudon-denali-harbison-s-r-tonella-the</v>
      </c>
    </row>
    <row r="46" spans="1:10" ht="14.4" x14ac:dyDescent="0.25">
      <c r="A46" s="2" t="s">
        <v>272</v>
      </c>
      <c r="B46" s="2">
        <v>5</v>
      </c>
      <c r="C46" s="3" t="str">
        <f t="shared" si="0"/>
        <v>Clark-Claudon Vineyards, Estate Cabernet Sauvignon, Napa Valley 2012 (1 MAG)</v>
      </c>
      <c r="D46" s="8" t="s">
        <v>334</v>
      </c>
      <c r="E46" s="2">
        <v>2012</v>
      </c>
      <c r="F46" s="2">
        <v>1</v>
      </c>
      <c r="G46" s="2" t="s">
        <v>274</v>
      </c>
      <c r="H46" s="8" t="s">
        <v>275</v>
      </c>
      <c r="I46" s="12" t="s">
        <v>335</v>
      </c>
      <c r="J46" s="10" t="str">
        <f>VLOOKUP(B46,'Concise Lot Listing'!$1:$1002,7)</f>
        <v>https://www.sothebys.com/en/buy/auction/2022/direct-from-the-cellars-napa-valley-library-wine-auction/axr-clark-claudon-denali-harbison-s-r-tonella-the</v>
      </c>
    </row>
    <row r="47" spans="1:10" ht="14.4" x14ac:dyDescent="0.25">
      <c r="A47" s="2" t="s">
        <v>272</v>
      </c>
      <c r="B47" s="2">
        <v>5</v>
      </c>
      <c r="C47" s="3" t="str">
        <f t="shared" si="0"/>
        <v>AXR Napa Valley, Cabernet Sauvignon, Napa Valley 2016 (1 MAG)</v>
      </c>
      <c r="D47" s="8" t="s">
        <v>336</v>
      </c>
      <c r="E47" s="2">
        <v>2016</v>
      </c>
      <c r="F47" s="2">
        <v>1</v>
      </c>
      <c r="G47" s="2" t="s">
        <v>274</v>
      </c>
      <c r="H47" s="8" t="s">
        <v>275</v>
      </c>
      <c r="I47" s="11" t="s">
        <v>337</v>
      </c>
      <c r="J47" s="10" t="str">
        <f>VLOOKUP(B47,'Concise Lot Listing'!$1:$1002,7)</f>
        <v>https://www.sothebys.com/en/buy/auction/2022/direct-from-the-cellars-napa-valley-library-wine-auction/axr-clark-claudon-denali-harbison-s-r-tonella-the</v>
      </c>
    </row>
    <row r="48" spans="1:10" ht="14.4" x14ac:dyDescent="0.25">
      <c r="A48" s="2" t="s">
        <v>272</v>
      </c>
      <c r="B48" s="2">
        <v>5</v>
      </c>
      <c r="C48" s="3" t="str">
        <f t="shared" si="0"/>
        <v>V Madrone Cellars, Cabernet Sauvignon, Napa Valley 2006 (1 MAG)</v>
      </c>
      <c r="D48" s="8" t="s">
        <v>338</v>
      </c>
      <c r="E48" s="2">
        <v>2006</v>
      </c>
      <c r="F48" s="2">
        <v>1</v>
      </c>
      <c r="G48" s="2" t="s">
        <v>274</v>
      </c>
      <c r="H48" s="8" t="s">
        <v>275</v>
      </c>
      <c r="I48" s="12" t="s">
        <v>339</v>
      </c>
      <c r="J48" s="10" t="str">
        <f>VLOOKUP(B48,'Concise Lot Listing'!$1:$1002,7)</f>
        <v>https://www.sothebys.com/en/buy/auction/2022/direct-from-the-cellars-napa-valley-library-wine-auction/axr-clark-claudon-denali-harbison-s-r-tonella-the</v>
      </c>
    </row>
    <row r="49" spans="1:10" ht="14.4" x14ac:dyDescent="0.25">
      <c r="A49" s="2" t="s">
        <v>272</v>
      </c>
      <c r="B49" s="2">
        <v>5</v>
      </c>
      <c r="C49" s="3" t="str">
        <f t="shared" si="0"/>
        <v>AXR Napa Valley, Cabernet Sauvignon, Napa Valley 2015 (1 DM)</v>
      </c>
      <c r="D49" s="8" t="s">
        <v>336</v>
      </c>
      <c r="E49" s="2">
        <v>2015</v>
      </c>
      <c r="F49" s="2">
        <v>1</v>
      </c>
      <c r="G49" s="2" t="s">
        <v>328</v>
      </c>
      <c r="H49" s="8" t="s">
        <v>275</v>
      </c>
      <c r="I49" s="11" t="s">
        <v>340</v>
      </c>
      <c r="J49" s="10" t="str">
        <f>VLOOKUP(B49,'Concise Lot Listing'!$1:$1002,7)</f>
        <v>https://www.sothebys.com/en/buy/auction/2022/direct-from-the-cellars-napa-valley-library-wine-auction/axr-clark-claudon-denali-harbison-s-r-tonella-the</v>
      </c>
    </row>
    <row r="50" spans="1:10" ht="14.4" x14ac:dyDescent="0.25">
      <c r="A50" s="2" t="s">
        <v>272</v>
      </c>
      <c r="B50" s="2">
        <v>5</v>
      </c>
      <c r="C50" s="3" t="str">
        <f t="shared" si="0"/>
        <v>The Debate, Cabernet Sauvignon, Dr. Crane, St. Helena, Napa Valley 2010 (1 DM)</v>
      </c>
      <c r="D50" s="8" t="s">
        <v>341</v>
      </c>
      <c r="E50" s="2">
        <v>2010</v>
      </c>
      <c r="F50" s="2">
        <v>1</v>
      </c>
      <c r="G50" s="2" t="s">
        <v>328</v>
      </c>
      <c r="H50" s="8" t="s">
        <v>275</v>
      </c>
      <c r="I50" s="12" t="s">
        <v>342</v>
      </c>
      <c r="J50" s="10" t="str">
        <f>VLOOKUP(B50,'Concise Lot Listing'!$1:$1002,7)</f>
        <v>https://www.sothebys.com/en/buy/auction/2022/direct-from-the-cellars-napa-valley-library-wine-auction/axr-clark-claudon-denali-harbison-s-r-tonella-the</v>
      </c>
    </row>
    <row r="51" spans="1:10" ht="14.4" x14ac:dyDescent="0.25">
      <c r="A51" s="2" t="s">
        <v>272</v>
      </c>
      <c r="B51" s="2">
        <v>5</v>
      </c>
      <c r="C51" s="3" t="str">
        <f t="shared" si="0"/>
        <v>The Debate, Cabernet Franc, Stagecoach Vineyard, Napa Valley 2016 (1 DM)</v>
      </c>
      <c r="D51" s="8" t="s">
        <v>343</v>
      </c>
      <c r="E51" s="2">
        <v>2016</v>
      </c>
      <c r="F51" s="2">
        <v>1</v>
      </c>
      <c r="G51" s="2" t="s">
        <v>328</v>
      </c>
      <c r="H51" s="8" t="s">
        <v>275</v>
      </c>
      <c r="I51" s="11" t="s">
        <v>344</v>
      </c>
      <c r="J51" s="10" t="str">
        <f>VLOOKUP(B51,'Concise Lot Listing'!$1:$1002,7)</f>
        <v>https://www.sothebys.com/en/buy/auction/2022/direct-from-the-cellars-napa-valley-library-wine-auction/axr-clark-claudon-denali-harbison-s-r-tonella-the</v>
      </c>
    </row>
    <row r="52" spans="1:10" ht="14.4" x14ac:dyDescent="0.25">
      <c r="A52" s="2" t="s">
        <v>272</v>
      </c>
      <c r="B52" s="2">
        <v>6</v>
      </c>
      <c r="C52" s="3" t="str">
        <f t="shared" si="0"/>
        <v>Bond Vecina, Cabernet Sauvignon, Oakville, Napa Valley 2006 (1 MAG)</v>
      </c>
      <c r="D52" s="8" t="s">
        <v>345</v>
      </c>
      <c r="E52" s="2">
        <v>2006</v>
      </c>
      <c r="F52" s="2">
        <v>1</v>
      </c>
      <c r="G52" s="2" t="s">
        <v>274</v>
      </c>
      <c r="H52" s="8" t="s">
        <v>275</v>
      </c>
      <c r="I52" s="12" t="s">
        <v>346</v>
      </c>
      <c r="J52" s="10" t="str">
        <f>VLOOKUP(B52,'Concise Lot Listing'!$1:$1002,7)</f>
        <v>https://www.sothebys.com/en/buy/auction/2022/direct-from-the-cellars-napa-valley-library-wine-auction/bond-the-best-of-bond-4-mag</v>
      </c>
    </row>
    <row r="53" spans="1:10" ht="14.4" x14ac:dyDescent="0.25">
      <c r="A53" s="2" t="s">
        <v>272</v>
      </c>
      <c r="B53" s="2">
        <v>6</v>
      </c>
      <c r="C53" s="3" t="str">
        <f t="shared" si="0"/>
        <v>Bond Quella, Cabernet Sauvignon, Oakville, Napa Valley 2006 (1 MAG)</v>
      </c>
      <c r="D53" s="8" t="s">
        <v>347</v>
      </c>
      <c r="E53" s="2">
        <v>2006</v>
      </c>
      <c r="F53" s="2">
        <v>1</v>
      </c>
      <c r="G53" s="2" t="s">
        <v>274</v>
      </c>
      <c r="H53" s="8" t="s">
        <v>275</v>
      </c>
      <c r="I53" s="11" t="s">
        <v>348</v>
      </c>
      <c r="J53" s="10" t="str">
        <f>VLOOKUP(B53,'Concise Lot Listing'!$1:$1002,7)</f>
        <v>https://www.sothebys.com/en/buy/auction/2022/direct-from-the-cellars-napa-valley-library-wine-auction/bond-the-best-of-bond-4-mag</v>
      </c>
    </row>
    <row r="54" spans="1:10" ht="14.4" x14ac:dyDescent="0.25">
      <c r="A54" s="2" t="s">
        <v>272</v>
      </c>
      <c r="B54" s="2">
        <v>6</v>
      </c>
      <c r="C54" s="3" t="str">
        <f t="shared" si="0"/>
        <v>Bond Pluribus, Cabernet Sauvignon, Oakville, Napa Valley 2006 (1 MAG)</v>
      </c>
      <c r="D54" s="8" t="s">
        <v>349</v>
      </c>
      <c r="E54" s="2">
        <v>2006</v>
      </c>
      <c r="F54" s="2">
        <v>1</v>
      </c>
      <c r="G54" s="2" t="s">
        <v>274</v>
      </c>
      <c r="H54" s="8" t="s">
        <v>275</v>
      </c>
      <c r="I54" s="12" t="s">
        <v>350</v>
      </c>
      <c r="J54" s="10" t="str">
        <f>VLOOKUP(B54,'Concise Lot Listing'!$1:$1002,7)</f>
        <v>https://www.sothebys.com/en/buy/auction/2022/direct-from-the-cellars-napa-valley-library-wine-auction/bond-the-best-of-bond-4-mag</v>
      </c>
    </row>
    <row r="55" spans="1:10" ht="14.4" x14ac:dyDescent="0.25">
      <c r="A55" s="2" t="s">
        <v>272</v>
      </c>
      <c r="B55" s="2">
        <v>6</v>
      </c>
      <c r="C55" s="3" t="str">
        <f t="shared" si="0"/>
        <v>Bond Melbury, Cabernet Sauvignon, Oakville, Napa Valley 2006 (1 MAG)</v>
      </c>
      <c r="D55" s="8" t="s">
        <v>351</v>
      </c>
      <c r="E55" s="2">
        <v>2006</v>
      </c>
      <c r="F55" s="2">
        <v>1</v>
      </c>
      <c r="G55" s="2" t="s">
        <v>274</v>
      </c>
      <c r="H55" s="8" t="s">
        <v>275</v>
      </c>
      <c r="I55" s="11" t="s">
        <v>352</v>
      </c>
      <c r="J55" s="10" t="str">
        <f>VLOOKUP(B55,'Concise Lot Listing'!$1:$1002,7)</f>
        <v>https://www.sothebys.com/en/buy/auction/2022/direct-from-the-cellars-napa-valley-library-wine-auction/bond-the-best-of-bond-4-mag</v>
      </c>
    </row>
    <row r="56" spans="1:10" ht="14.4" x14ac:dyDescent="0.25">
      <c r="A56" s="2" t="s">
        <v>272</v>
      </c>
      <c r="B56" s="2">
        <v>7</v>
      </c>
      <c r="C56" s="3" t="str">
        <f t="shared" si="0"/>
        <v>Cakebread Cellars, Cabernet Sauvignon, Dancing Bear Ranch, Howell Mountain, Napa Valley 2012 (1 MAG)</v>
      </c>
      <c r="D56" s="8" t="s">
        <v>353</v>
      </c>
      <c r="E56" s="2">
        <v>2012</v>
      </c>
      <c r="F56" s="2">
        <v>1</v>
      </c>
      <c r="G56" s="2" t="s">
        <v>274</v>
      </c>
      <c r="H56" s="8" t="s">
        <v>275</v>
      </c>
      <c r="I56" s="12" t="s">
        <v>354</v>
      </c>
      <c r="J56" s="10" t="str">
        <f>VLOOKUP(B56,'Concise Lot Listing'!$1:$1002,7)</f>
        <v>https://www.sothebys.com/en/buy/auction/2022/direct-from-the-cellars-napa-valley-library-wine-auction/brand-cain-cakebread-corison-cuvaison-dyer-gallica</v>
      </c>
    </row>
    <row r="57" spans="1:10" ht="14.4" x14ac:dyDescent="0.25">
      <c r="A57" s="2" t="s">
        <v>272</v>
      </c>
      <c r="B57" s="2">
        <v>7</v>
      </c>
      <c r="C57" s="3" t="str">
        <f t="shared" si="0"/>
        <v>Cain Vineyard &amp; Winery, Red Blend, Spring Mountain District, Napa Valley 2007 (1 MAG)</v>
      </c>
      <c r="D57" s="8" t="s">
        <v>355</v>
      </c>
      <c r="E57" s="2">
        <v>2007</v>
      </c>
      <c r="F57" s="2">
        <v>1</v>
      </c>
      <c r="G57" s="2" t="s">
        <v>274</v>
      </c>
      <c r="H57" s="8" t="s">
        <v>275</v>
      </c>
      <c r="I57" s="11" t="s">
        <v>356</v>
      </c>
      <c r="J57" s="10" t="str">
        <f>VLOOKUP(B57,'Concise Lot Listing'!$1:$1002,7)</f>
        <v>https://www.sothebys.com/en/buy/auction/2022/direct-from-the-cellars-napa-valley-library-wine-auction/brand-cain-cakebread-corison-cuvaison-dyer-gallica</v>
      </c>
    </row>
    <row r="58" spans="1:10" ht="14.4" x14ac:dyDescent="0.25">
      <c r="A58" s="2" t="s">
        <v>272</v>
      </c>
      <c r="B58" s="2">
        <v>7</v>
      </c>
      <c r="C58" s="3" t="str">
        <f t="shared" si="0"/>
        <v>Kongsgaard, Cabernet Sauvignon, Napa Valley 2017 (1 MAG)</v>
      </c>
      <c r="D58" s="8" t="s">
        <v>357</v>
      </c>
      <c r="E58" s="2">
        <v>2017</v>
      </c>
      <c r="F58" s="2">
        <v>1</v>
      </c>
      <c r="G58" s="2" t="s">
        <v>274</v>
      </c>
      <c r="H58" s="8" t="s">
        <v>275</v>
      </c>
      <c r="I58" s="12" t="s">
        <v>358</v>
      </c>
      <c r="J58" s="10" t="str">
        <f>VLOOKUP(B58,'Concise Lot Listing'!$1:$1002,7)</f>
        <v>https://www.sothebys.com/en/buy/auction/2022/direct-from-the-cellars-napa-valley-library-wine-auction/brand-cain-cakebread-corison-cuvaison-dyer-gallica</v>
      </c>
    </row>
    <row r="59" spans="1:10" ht="14.4" x14ac:dyDescent="0.25">
      <c r="A59" s="2" t="s">
        <v>272</v>
      </c>
      <c r="B59" s="2">
        <v>7</v>
      </c>
      <c r="C59" s="3" t="str">
        <f t="shared" si="0"/>
        <v>BRAND Napa Valley, Cabernet Sauvignon, Napa Valley 2018 (1 MAG)</v>
      </c>
      <c r="D59" s="8" t="s">
        <v>359</v>
      </c>
      <c r="E59" s="2">
        <v>2018</v>
      </c>
      <c r="F59" s="2">
        <v>1</v>
      </c>
      <c r="G59" s="2" t="s">
        <v>274</v>
      </c>
      <c r="H59" s="8" t="s">
        <v>275</v>
      </c>
      <c r="I59" s="11" t="s">
        <v>360</v>
      </c>
      <c r="J59" s="10" t="str">
        <f>VLOOKUP(B59,'Concise Lot Listing'!$1:$1002,7)</f>
        <v>https://www.sothebys.com/en/buy/auction/2022/direct-from-the-cellars-napa-valley-library-wine-auction/brand-cain-cakebread-corison-cuvaison-dyer-gallica</v>
      </c>
    </row>
    <row r="60" spans="1:10" ht="14.4" x14ac:dyDescent="0.25">
      <c r="A60" s="2" t="s">
        <v>272</v>
      </c>
      <c r="B60" s="2">
        <v>7</v>
      </c>
      <c r="C60" s="3" t="str">
        <f t="shared" si="0"/>
        <v>Tres Sabores, Cabernet Sauvignon, Rutherford, Napa Valley 2007 (1 MAG)</v>
      </c>
      <c r="D60" s="8" t="s">
        <v>361</v>
      </c>
      <c r="E60" s="2">
        <v>2007</v>
      </c>
      <c r="F60" s="2">
        <v>1</v>
      </c>
      <c r="G60" s="2" t="s">
        <v>274</v>
      </c>
      <c r="H60" s="8" t="s">
        <v>275</v>
      </c>
      <c r="I60" s="12" t="s">
        <v>362</v>
      </c>
      <c r="J60" s="10" t="str">
        <f>VLOOKUP(B60,'Concise Lot Listing'!$1:$1002,7)</f>
        <v>https://www.sothebys.com/en/buy/auction/2022/direct-from-the-cellars-napa-valley-library-wine-auction/brand-cain-cakebread-corison-cuvaison-dyer-gallica</v>
      </c>
    </row>
    <row r="61" spans="1:10" ht="14.4" x14ac:dyDescent="0.25">
      <c r="A61" s="2" t="s">
        <v>272</v>
      </c>
      <c r="B61" s="2">
        <v>7</v>
      </c>
      <c r="C61" s="3" t="str">
        <f t="shared" si="0"/>
        <v>Corison Winery, Cabernet Sauvignon, Kronos Vineyard, St. Helena, Napa Valley 2013 (1 MAG)</v>
      </c>
      <c r="D61" s="30" t="s">
        <v>844</v>
      </c>
      <c r="E61" s="2">
        <v>2013</v>
      </c>
      <c r="F61" s="2">
        <v>1</v>
      </c>
      <c r="G61" s="2" t="s">
        <v>274</v>
      </c>
      <c r="H61" s="8" t="s">
        <v>275</v>
      </c>
      <c r="I61" s="34" t="s">
        <v>845</v>
      </c>
      <c r="J61" s="10" t="str">
        <f>VLOOKUP(B61,'Concise Lot Listing'!$1:$1002,7)</f>
        <v>https://www.sothebys.com/en/buy/auction/2022/direct-from-the-cellars-napa-valley-library-wine-auction/brand-cain-cakebread-corison-cuvaison-dyer-gallica</v>
      </c>
    </row>
    <row r="62" spans="1:10" ht="14.4" x14ac:dyDescent="0.25">
      <c r="A62" s="2" t="s">
        <v>272</v>
      </c>
      <c r="B62" s="2">
        <v>7</v>
      </c>
      <c r="C62" s="3" t="str">
        <f t="shared" si="0"/>
        <v>Cuvaison, Cabernet Sauvignon, Mount Vedeer, Napa Valley 2014 (1 MAG)</v>
      </c>
      <c r="D62" s="8" t="s">
        <v>363</v>
      </c>
      <c r="E62" s="2">
        <v>2014</v>
      </c>
      <c r="F62" s="2">
        <v>1</v>
      </c>
      <c r="G62" s="2" t="s">
        <v>274</v>
      </c>
      <c r="H62" s="8" t="s">
        <v>275</v>
      </c>
      <c r="I62" s="12" t="s">
        <v>364</v>
      </c>
      <c r="J62" s="10" t="str">
        <f>VLOOKUP(B62,'Concise Lot Listing'!$1:$1002,7)</f>
        <v>https://www.sothebys.com/en/buy/auction/2022/direct-from-the-cellars-napa-valley-library-wine-auction/brand-cain-cakebread-corison-cuvaison-dyer-gallica</v>
      </c>
    </row>
    <row r="63" spans="1:10" ht="14.4" x14ac:dyDescent="0.25">
      <c r="A63" s="2" t="s">
        <v>272</v>
      </c>
      <c r="B63" s="2">
        <v>7</v>
      </c>
      <c r="C63" s="3" t="str">
        <f t="shared" si="0"/>
        <v>Dyer Vineyard, Cabernet Sauvignon, Diamond Mountain District, Napa Valley 2013 (1 MAG)</v>
      </c>
      <c r="D63" s="8" t="s">
        <v>365</v>
      </c>
      <c r="E63" s="2">
        <v>2013</v>
      </c>
      <c r="F63" s="2">
        <v>1</v>
      </c>
      <c r="G63" s="2" t="s">
        <v>274</v>
      </c>
      <c r="H63" s="8" t="s">
        <v>275</v>
      </c>
      <c r="I63" s="11" t="s">
        <v>366</v>
      </c>
      <c r="J63" s="10" t="str">
        <f>VLOOKUP(B63,'Concise Lot Listing'!$1:$1002,7)</f>
        <v>https://www.sothebys.com/en/buy/auction/2022/direct-from-the-cellars-napa-valley-library-wine-auction/brand-cain-cakebread-corison-cuvaison-dyer-gallica</v>
      </c>
    </row>
    <row r="64" spans="1:10" ht="14.4" x14ac:dyDescent="0.25">
      <c r="A64" s="2" t="s">
        <v>272</v>
      </c>
      <c r="B64" s="2">
        <v>7</v>
      </c>
      <c r="C64" s="3" t="str">
        <f t="shared" si="0"/>
        <v>Gallica, Cabernet Sauvignon, Oakville, Napa Valley 2013 (1 MAG)</v>
      </c>
      <c r="D64" s="8" t="s">
        <v>367</v>
      </c>
      <c r="E64" s="2">
        <v>2013</v>
      </c>
      <c r="F64" s="2">
        <v>1</v>
      </c>
      <c r="G64" s="2" t="s">
        <v>274</v>
      </c>
      <c r="H64" s="8" t="s">
        <v>275</v>
      </c>
      <c r="I64" s="12" t="s">
        <v>368</v>
      </c>
      <c r="J64" s="10" t="str">
        <f>VLOOKUP(B64,'Concise Lot Listing'!$1:$1002,7)</f>
        <v>https://www.sothebys.com/en/buy/auction/2022/direct-from-the-cellars-napa-valley-library-wine-auction/brand-cain-cakebread-corison-cuvaison-dyer-gallica</v>
      </c>
    </row>
    <row r="65" spans="1:10" ht="14.4" x14ac:dyDescent="0.25">
      <c r="A65" s="13"/>
      <c r="B65" s="2">
        <v>8</v>
      </c>
      <c r="C65" s="3" t="str">
        <f t="shared" si="0"/>
        <v>Cakebread Cellars, Cabernet Sauvignon, Dancing Bear Ranch, Howell Mountain, Napa Valley 2012 (24 BT)</v>
      </c>
      <c r="D65" s="8" t="s">
        <v>353</v>
      </c>
      <c r="E65" s="2">
        <v>2012</v>
      </c>
      <c r="F65" s="2">
        <v>24</v>
      </c>
      <c r="G65" s="2" t="s">
        <v>287</v>
      </c>
      <c r="H65" s="8" t="s">
        <v>369</v>
      </c>
      <c r="I65" s="11" t="s">
        <v>370</v>
      </c>
      <c r="J65" s="10" t="str">
        <f>VLOOKUP(B65,'Concise Lot Listing'!$1:$1002,7)</f>
        <v>https://www.sothebys.com/en/buy/auction/2022/direct-from-the-cellars-napa-valley-library-wine-auction/cakebread-cellars-meet-the-dancing-bear-24-bt</v>
      </c>
    </row>
    <row r="66" spans="1:10" ht="14.4" x14ac:dyDescent="0.25">
      <c r="A66" s="2" t="s">
        <v>272</v>
      </c>
      <c r="B66" s="2">
        <v>9</v>
      </c>
      <c r="C66" s="3" t="str">
        <f t="shared" si="0"/>
        <v>Cardinale, Cabernet Sauvignon, Napa Valley 2016 (1 MAG)</v>
      </c>
      <c r="D66" s="8" t="s">
        <v>371</v>
      </c>
      <c r="E66" s="2">
        <v>2016</v>
      </c>
      <c r="F66" s="2">
        <v>1</v>
      </c>
      <c r="G66" s="2" t="s">
        <v>274</v>
      </c>
      <c r="H66" s="8" t="s">
        <v>275</v>
      </c>
      <c r="I66" s="12" t="s">
        <v>372</v>
      </c>
      <c r="J66" s="10" t="str">
        <f>VLOOKUP(B66,'Concise Lot Listing'!$1:$1002,7)</f>
        <v>https://www.sothebys.com/en/buy/auction/2022/direct-from-the-cellars-napa-valley-library-wine-auction/cardinale-cardinale-magnum-collection-6-mag</v>
      </c>
    </row>
    <row r="67" spans="1:10" ht="14.4" x14ac:dyDescent="0.25">
      <c r="A67" s="2" t="s">
        <v>272</v>
      </c>
      <c r="B67" s="2">
        <v>9</v>
      </c>
      <c r="C67" s="3" t="str">
        <f t="shared" si="0"/>
        <v>Cardinale, Cabernet Sauvignon, Napa Valley 2015 (1 MAG)</v>
      </c>
      <c r="D67" s="8" t="s">
        <v>371</v>
      </c>
      <c r="E67" s="2">
        <v>2015</v>
      </c>
      <c r="F67" s="2">
        <v>1</v>
      </c>
      <c r="G67" s="2" t="s">
        <v>274</v>
      </c>
      <c r="H67" s="8" t="s">
        <v>275</v>
      </c>
      <c r="I67" s="11" t="s">
        <v>373</v>
      </c>
      <c r="J67" s="10" t="str">
        <f>VLOOKUP(B67,'Concise Lot Listing'!$1:$1002,7)</f>
        <v>https://www.sothebys.com/en/buy/auction/2022/direct-from-the-cellars-napa-valley-library-wine-auction/cardinale-cardinale-magnum-collection-6-mag</v>
      </c>
    </row>
    <row r="68" spans="1:10" ht="14.4" x14ac:dyDescent="0.25">
      <c r="A68" s="2" t="s">
        <v>272</v>
      </c>
      <c r="B68" s="2">
        <v>9</v>
      </c>
      <c r="C68" s="3" t="str">
        <f t="shared" si="0"/>
        <v>Cardinale, Cabernet Sauvignon, Napa Valley 2014 (1 MAG)</v>
      </c>
      <c r="D68" s="8" t="s">
        <v>371</v>
      </c>
      <c r="E68" s="2">
        <v>2014</v>
      </c>
      <c r="F68" s="2">
        <v>1</v>
      </c>
      <c r="G68" s="2" t="s">
        <v>274</v>
      </c>
      <c r="H68" s="8" t="s">
        <v>275</v>
      </c>
      <c r="I68" s="12" t="s">
        <v>374</v>
      </c>
      <c r="J68" s="10" t="str">
        <f>VLOOKUP(B68,'Concise Lot Listing'!$1:$1002,7)</f>
        <v>https://www.sothebys.com/en/buy/auction/2022/direct-from-the-cellars-napa-valley-library-wine-auction/cardinale-cardinale-magnum-collection-6-mag</v>
      </c>
    </row>
    <row r="69" spans="1:10" ht="14.4" x14ac:dyDescent="0.25">
      <c r="A69" s="2" t="s">
        <v>272</v>
      </c>
      <c r="B69" s="2">
        <v>9</v>
      </c>
      <c r="C69" s="3" t="str">
        <f t="shared" si="0"/>
        <v>Cardinale, Cabernet Sauvignon, Napa Valley 2013 (1 MAG)</v>
      </c>
      <c r="D69" s="8" t="s">
        <v>371</v>
      </c>
      <c r="E69" s="2">
        <v>2013</v>
      </c>
      <c r="F69" s="2">
        <v>1</v>
      </c>
      <c r="G69" s="2" t="s">
        <v>274</v>
      </c>
      <c r="H69" s="8" t="s">
        <v>275</v>
      </c>
      <c r="I69" s="11" t="s">
        <v>375</v>
      </c>
      <c r="J69" s="10" t="str">
        <f>VLOOKUP(B69,'Concise Lot Listing'!$1:$1002,7)</f>
        <v>https://www.sothebys.com/en/buy/auction/2022/direct-from-the-cellars-napa-valley-library-wine-auction/cardinale-cardinale-magnum-collection-6-mag</v>
      </c>
    </row>
    <row r="70" spans="1:10" ht="14.4" x14ac:dyDescent="0.25">
      <c r="A70" s="2" t="s">
        <v>272</v>
      </c>
      <c r="B70" s="2">
        <v>9</v>
      </c>
      <c r="C70" s="3" t="str">
        <f t="shared" si="0"/>
        <v>Cardinale, Cabernet Sauvignon, Napa Valley 2011 (1 MAG)</v>
      </c>
      <c r="D70" s="8" t="s">
        <v>371</v>
      </c>
      <c r="E70" s="2">
        <v>2011</v>
      </c>
      <c r="F70" s="2">
        <v>1</v>
      </c>
      <c r="G70" s="2" t="s">
        <v>274</v>
      </c>
      <c r="H70" s="8" t="s">
        <v>275</v>
      </c>
      <c r="I70" s="12" t="s">
        <v>376</v>
      </c>
      <c r="J70" s="10" t="str">
        <f>VLOOKUP(B70,'Concise Lot Listing'!$1:$1002,7)</f>
        <v>https://www.sothebys.com/en/buy/auction/2022/direct-from-the-cellars-napa-valley-library-wine-auction/cardinale-cardinale-magnum-collection-6-mag</v>
      </c>
    </row>
    <row r="71" spans="1:10" ht="14.4" x14ac:dyDescent="0.25">
      <c r="A71" s="2" t="s">
        <v>272</v>
      </c>
      <c r="B71" s="2">
        <v>9</v>
      </c>
      <c r="C71" s="3" t="str">
        <f t="shared" si="0"/>
        <v>Cardinale, Cabernet Sauvignon, Napa Valley 2012 (1 MAG)</v>
      </c>
      <c r="D71" s="8" t="s">
        <v>371</v>
      </c>
      <c r="E71" s="2">
        <v>2012</v>
      </c>
      <c r="F71" s="2">
        <v>1</v>
      </c>
      <c r="G71" s="2" t="s">
        <v>274</v>
      </c>
      <c r="H71" s="8" t="s">
        <v>275</v>
      </c>
      <c r="I71" s="11" t="s">
        <v>377</v>
      </c>
      <c r="J71" s="10" t="str">
        <f>VLOOKUP(B71,'Concise Lot Listing'!$1:$1002,7)</f>
        <v>https://www.sothebys.com/en/buy/auction/2022/direct-from-the-cellars-napa-valley-library-wine-auction/cardinale-cardinale-magnum-collection-6-mag</v>
      </c>
    </row>
    <row r="72" spans="1:10" ht="14.4" x14ac:dyDescent="0.25">
      <c r="A72" s="2" t="s">
        <v>272</v>
      </c>
      <c r="B72" s="2">
        <v>10</v>
      </c>
      <c r="C72" s="3" t="str">
        <f t="shared" si="0"/>
        <v>Chappellet Vineyard, Cabernet Sauvignon, Signature, Napa Valley 2008 (1 MAG)</v>
      </c>
      <c r="D72" s="8" t="s">
        <v>378</v>
      </c>
      <c r="E72" s="2">
        <v>2008</v>
      </c>
      <c r="F72" s="2">
        <v>1</v>
      </c>
      <c r="G72" s="2" t="s">
        <v>274</v>
      </c>
      <c r="H72" s="8" t="s">
        <v>275</v>
      </c>
      <c r="I72" s="12" t="s">
        <v>379</v>
      </c>
      <c r="J72" s="10" t="str">
        <f>VLOOKUP(B72,'Concise Lot Listing'!$1:$1002,7)</f>
        <v>https://www.sothebys.com/en/buy/auction/2022/direct-from-the-cellars-napa-valley-library-wine-auction/chappellet-a-21st-century-signature-retrospective</v>
      </c>
    </row>
    <row r="73" spans="1:10" ht="14.4" x14ac:dyDescent="0.25">
      <c r="A73" s="2" t="s">
        <v>272</v>
      </c>
      <c r="B73" s="2">
        <v>10</v>
      </c>
      <c r="C73" s="3" t="str">
        <f t="shared" si="0"/>
        <v>Chappellet Vineyard, Cabernet Sauvignon, Signature, Napa Valley 2003 (1 MAG)</v>
      </c>
      <c r="D73" s="8" t="s">
        <v>378</v>
      </c>
      <c r="E73" s="2">
        <v>2003</v>
      </c>
      <c r="F73" s="2">
        <v>1</v>
      </c>
      <c r="G73" s="2" t="s">
        <v>274</v>
      </c>
      <c r="H73" s="8" t="s">
        <v>275</v>
      </c>
      <c r="I73" s="11" t="s">
        <v>380</v>
      </c>
      <c r="J73" s="10" t="str">
        <f>VLOOKUP(B73,'Concise Lot Listing'!$1:$1002,7)</f>
        <v>https://www.sothebys.com/en/buy/auction/2022/direct-from-the-cellars-napa-valley-library-wine-auction/chappellet-a-21st-century-signature-retrospective</v>
      </c>
    </row>
    <row r="74" spans="1:10" ht="14.4" x14ac:dyDescent="0.25">
      <c r="A74" s="2" t="s">
        <v>272</v>
      </c>
      <c r="B74" s="2">
        <v>10</v>
      </c>
      <c r="C74" s="3" t="str">
        <f t="shared" si="0"/>
        <v>Chappellet Vineyard, Cabernet Sauvignon, Signature, Napa Valley 2018 (1 MAG)</v>
      </c>
      <c r="D74" s="8" t="s">
        <v>378</v>
      </c>
      <c r="E74" s="2">
        <v>2018</v>
      </c>
      <c r="F74" s="2">
        <v>1</v>
      </c>
      <c r="G74" s="2" t="s">
        <v>274</v>
      </c>
      <c r="H74" s="8" t="s">
        <v>275</v>
      </c>
      <c r="I74" s="12" t="s">
        <v>381</v>
      </c>
      <c r="J74" s="10" t="str">
        <f>VLOOKUP(B74,'Concise Lot Listing'!$1:$1002,7)</f>
        <v>https://www.sothebys.com/en/buy/auction/2022/direct-from-the-cellars-napa-valley-library-wine-auction/chappellet-a-21st-century-signature-retrospective</v>
      </c>
    </row>
    <row r="75" spans="1:10" ht="14.4" x14ac:dyDescent="0.25">
      <c r="A75" s="2" t="s">
        <v>272</v>
      </c>
      <c r="B75" s="2">
        <v>10</v>
      </c>
      <c r="C75" s="3" t="str">
        <f t="shared" si="0"/>
        <v>Chappellet Vineyard, Cabernet Sauvignon, Signature, Napa Valley 2013 (1 MAG)</v>
      </c>
      <c r="D75" s="8" t="s">
        <v>378</v>
      </c>
      <c r="E75" s="2">
        <v>2013</v>
      </c>
      <c r="F75" s="2">
        <v>1</v>
      </c>
      <c r="G75" s="2" t="s">
        <v>274</v>
      </c>
      <c r="H75" s="8" t="s">
        <v>275</v>
      </c>
      <c r="I75" s="11" t="s">
        <v>382</v>
      </c>
      <c r="J75" s="10" t="str">
        <f>VLOOKUP(B75,'Concise Lot Listing'!$1:$1002,7)</f>
        <v>https://www.sothebys.com/en/buy/auction/2022/direct-from-the-cellars-napa-valley-library-wine-auction/chappellet-a-21st-century-signature-retrospective</v>
      </c>
    </row>
    <row r="76" spans="1:10" ht="14.4" x14ac:dyDescent="0.25">
      <c r="A76" s="2" t="s">
        <v>272</v>
      </c>
      <c r="B76" s="2">
        <v>11</v>
      </c>
      <c r="C76" s="3" t="str">
        <f t="shared" si="0"/>
        <v>Charles Krug, Cabernet Sauvignon, Vintage Selection, Napa Valley 1989 (1 BT)</v>
      </c>
      <c r="D76" s="8" t="s">
        <v>383</v>
      </c>
      <c r="E76" s="2">
        <v>1989</v>
      </c>
      <c r="F76" s="2">
        <v>1</v>
      </c>
      <c r="G76" s="2" t="s">
        <v>287</v>
      </c>
      <c r="H76" s="8" t="s">
        <v>275</v>
      </c>
      <c r="I76" s="12" t="s">
        <v>384</v>
      </c>
      <c r="J76" s="10" t="str">
        <f>VLOOKUP(B76,'Concise Lot Listing'!$1:$1002,7)</f>
        <v>https://www.sothebys.com/en/buy/auction/2022/direct-from-the-cellars-napa-valley-library-wine-auction/charles-krug-rediscover-your-inner-80s-6-bt</v>
      </c>
    </row>
    <row r="77" spans="1:10" ht="14.4" x14ac:dyDescent="0.25">
      <c r="A77" s="2" t="s">
        <v>272</v>
      </c>
      <c r="B77" s="2">
        <v>11</v>
      </c>
      <c r="C77" s="3" t="str">
        <f t="shared" si="0"/>
        <v>Charles Krug, Cabernet Sauvignon, Vintage Selection, Napa Valley 1988 (1 BT)</v>
      </c>
      <c r="D77" s="8" t="s">
        <v>383</v>
      </c>
      <c r="E77" s="2">
        <v>1988</v>
      </c>
      <c r="F77" s="2">
        <v>1</v>
      </c>
      <c r="G77" s="2" t="s">
        <v>287</v>
      </c>
      <c r="H77" s="8" t="s">
        <v>275</v>
      </c>
      <c r="I77" s="11" t="s">
        <v>385</v>
      </c>
      <c r="J77" s="10" t="str">
        <f>VLOOKUP(B77,'Concise Lot Listing'!$1:$1002,7)</f>
        <v>https://www.sothebys.com/en/buy/auction/2022/direct-from-the-cellars-napa-valley-library-wine-auction/charles-krug-rediscover-your-inner-80s-6-bt</v>
      </c>
    </row>
    <row r="78" spans="1:10" ht="14.4" x14ac:dyDescent="0.25">
      <c r="A78" s="2" t="s">
        <v>272</v>
      </c>
      <c r="B78" s="2">
        <v>11</v>
      </c>
      <c r="C78" s="3" t="str">
        <f t="shared" si="0"/>
        <v>Charles Krug, Cabernet Sauvignon, Vintage Selection, Napa Valley 1980 (1 BT)</v>
      </c>
      <c r="D78" s="8" t="s">
        <v>383</v>
      </c>
      <c r="E78" s="2">
        <v>1980</v>
      </c>
      <c r="F78" s="2">
        <v>1</v>
      </c>
      <c r="G78" s="2" t="s">
        <v>287</v>
      </c>
      <c r="H78" s="8" t="s">
        <v>275</v>
      </c>
      <c r="I78" s="12" t="s">
        <v>386</v>
      </c>
      <c r="J78" s="10" t="str">
        <f>VLOOKUP(B78,'Concise Lot Listing'!$1:$1002,7)</f>
        <v>https://www.sothebys.com/en/buy/auction/2022/direct-from-the-cellars-napa-valley-library-wine-auction/charles-krug-rediscover-your-inner-80s-6-bt</v>
      </c>
    </row>
    <row r="79" spans="1:10" ht="14.4" x14ac:dyDescent="0.25">
      <c r="A79" s="2" t="s">
        <v>272</v>
      </c>
      <c r="B79" s="2">
        <v>11</v>
      </c>
      <c r="C79" s="3" t="str">
        <f t="shared" si="0"/>
        <v>Charles Krug, Cabernet Sauvignon, Vintage Selection, Napa Valley 1984 (1 BT)</v>
      </c>
      <c r="D79" s="8" t="s">
        <v>383</v>
      </c>
      <c r="E79" s="2">
        <v>1984</v>
      </c>
      <c r="F79" s="2">
        <v>1</v>
      </c>
      <c r="G79" s="2" t="s">
        <v>287</v>
      </c>
      <c r="H79" s="8" t="s">
        <v>275</v>
      </c>
      <c r="I79" s="11" t="s">
        <v>387</v>
      </c>
      <c r="J79" s="10" t="str">
        <f>VLOOKUP(B79,'Concise Lot Listing'!$1:$1002,7)</f>
        <v>https://www.sothebys.com/en/buy/auction/2022/direct-from-the-cellars-napa-valley-library-wine-auction/charles-krug-rediscover-your-inner-80s-6-bt</v>
      </c>
    </row>
    <row r="80" spans="1:10" ht="14.4" x14ac:dyDescent="0.25">
      <c r="A80" s="2" t="s">
        <v>272</v>
      </c>
      <c r="B80" s="2">
        <v>11</v>
      </c>
      <c r="C80" s="3" t="str">
        <f t="shared" si="0"/>
        <v>Charles Krug, Cabernet Sauvignon, Vintage Selection, Napa Valley 1983 (1 BT)</v>
      </c>
      <c r="D80" s="8" t="s">
        <v>383</v>
      </c>
      <c r="E80" s="2">
        <v>1983</v>
      </c>
      <c r="F80" s="2">
        <v>1</v>
      </c>
      <c r="G80" s="2" t="s">
        <v>287</v>
      </c>
      <c r="H80" s="8" t="s">
        <v>275</v>
      </c>
      <c r="I80" s="12" t="s">
        <v>388</v>
      </c>
      <c r="J80" s="10" t="str">
        <f>VLOOKUP(B80,'Concise Lot Listing'!$1:$1002,7)</f>
        <v>https://www.sothebys.com/en/buy/auction/2022/direct-from-the-cellars-napa-valley-library-wine-auction/charles-krug-rediscover-your-inner-80s-6-bt</v>
      </c>
    </row>
    <row r="81" spans="1:10" ht="14.4" x14ac:dyDescent="0.25">
      <c r="A81" s="2" t="s">
        <v>272</v>
      </c>
      <c r="B81" s="2">
        <v>11</v>
      </c>
      <c r="C81" s="3" t="str">
        <f t="shared" si="0"/>
        <v>Charles Krug, Cabernet Sauvignon, Vintage Selection, Napa Valley 1986 (1 BT)</v>
      </c>
      <c r="D81" s="8" t="s">
        <v>383</v>
      </c>
      <c r="E81" s="2">
        <v>1986</v>
      </c>
      <c r="F81" s="2">
        <v>1</v>
      </c>
      <c r="G81" s="2" t="s">
        <v>287</v>
      </c>
      <c r="H81" s="8" t="s">
        <v>275</v>
      </c>
      <c r="I81" s="11" t="s">
        <v>389</v>
      </c>
      <c r="J81" s="10" t="str">
        <f>VLOOKUP(B81,'Concise Lot Listing'!$1:$1002,7)</f>
        <v>https://www.sothebys.com/en/buy/auction/2022/direct-from-the-cellars-napa-valley-library-wine-auction/charles-krug-rediscover-your-inner-80s-6-bt</v>
      </c>
    </row>
    <row r="82" spans="1:10" ht="14.4" x14ac:dyDescent="0.25">
      <c r="A82" s="2" t="s">
        <v>272</v>
      </c>
      <c r="B82" s="2">
        <v>12</v>
      </c>
      <c r="C82" s="3" t="str">
        <f t="shared" si="0"/>
        <v>Chateau Montelena, Estate Cabernet Sauvignon, Calistoga, Napa Valley 2002 (1 JM50)</v>
      </c>
      <c r="D82" s="8" t="s">
        <v>390</v>
      </c>
      <c r="E82" s="2">
        <v>2002</v>
      </c>
      <c r="F82" s="2">
        <v>1</v>
      </c>
      <c r="G82" s="2" t="s">
        <v>391</v>
      </c>
      <c r="H82" s="8" t="s">
        <v>275</v>
      </c>
      <c r="I82" s="12" t="s">
        <v>392</v>
      </c>
      <c r="J82" s="10" t="str">
        <f>VLOOKUP(B82,'Concise Lot Listing'!$1:$1002,7)</f>
        <v>https://www.sothebys.com/en/buy/auction/2022/direct-from-the-cellars-napa-valley-library-wine-auction/chateau-montelena-a-vertical-and-more-12-bt-5-jm50</v>
      </c>
    </row>
    <row r="83" spans="1:10" ht="14.4" x14ac:dyDescent="0.25">
      <c r="A83" s="2" t="s">
        <v>272</v>
      </c>
      <c r="B83" s="2">
        <v>12</v>
      </c>
      <c r="C83" s="3" t="str">
        <f t="shared" si="0"/>
        <v>Chateau Montelena, Estate Cabernet Sauvignon, Calistoga, Napa Valley 2003 (1 JM50)</v>
      </c>
      <c r="D83" s="8" t="s">
        <v>390</v>
      </c>
      <c r="E83" s="2">
        <v>2003</v>
      </c>
      <c r="F83" s="2">
        <v>1</v>
      </c>
      <c r="G83" s="2" t="s">
        <v>391</v>
      </c>
      <c r="H83" s="8" t="s">
        <v>275</v>
      </c>
      <c r="I83" s="11" t="s">
        <v>393</v>
      </c>
      <c r="J83" s="10" t="str">
        <f>VLOOKUP(B83,'Concise Lot Listing'!$1:$1002,7)</f>
        <v>https://www.sothebys.com/en/buy/auction/2022/direct-from-the-cellars-napa-valley-library-wine-auction/chateau-montelena-a-vertical-and-more-12-bt-5-jm50</v>
      </c>
    </row>
    <row r="84" spans="1:10" ht="14.4" x14ac:dyDescent="0.25">
      <c r="A84" s="2" t="s">
        <v>272</v>
      </c>
      <c r="B84" s="2">
        <v>12</v>
      </c>
      <c r="C84" s="3" t="str">
        <f t="shared" si="0"/>
        <v>Chateau Montelena, Estate Cabernet Sauvignon, Calistoga, Napa Valley 2004 (1 JM50)</v>
      </c>
      <c r="D84" s="8" t="s">
        <v>390</v>
      </c>
      <c r="E84" s="2">
        <v>2004</v>
      </c>
      <c r="F84" s="2">
        <v>1</v>
      </c>
      <c r="G84" s="2" t="s">
        <v>391</v>
      </c>
      <c r="H84" s="8" t="s">
        <v>275</v>
      </c>
      <c r="I84" s="12" t="s">
        <v>394</v>
      </c>
      <c r="J84" s="10" t="str">
        <f>VLOOKUP(B84,'Concise Lot Listing'!$1:$1002,7)</f>
        <v>https://www.sothebys.com/en/buy/auction/2022/direct-from-the-cellars-napa-valley-library-wine-auction/chateau-montelena-a-vertical-and-more-12-bt-5-jm50</v>
      </c>
    </row>
    <row r="85" spans="1:10" ht="14.4" x14ac:dyDescent="0.25">
      <c r="A85" s="2" t="s">
        <v>272</v>
      </c>
      <c r="B85" s="2">
        <v>12</v>
      </c>
      <c r="C85" s="3" t="str">
        <f t="shared" si="0"/>
        <v>Chateau Montelena, Estate Cabernet Sauvignon, Calistoga, Napa Valley 2005 (1 JM50)</v>
      </c>
      <c r="D85" s="8" t="s">
        <v>390</v>
      </c>
      <c r="E85" s="2">
        <v>2005</v>
      </c>
      <c r="F85" s="2">
        <v>1</v>
      </c>
      <c r="G85" s="2" t="s">
        <v>391</v>
      </c>
      <c r="H85" s="8" t="s">
        <v>275</v>
      </c>
      <c r="I85" s="11" t="s">
        <v>395</v>
      </c>
      <c r="J85" s="10" t="str">
        <f>VLOOKUP(B85,'Concise Lot Listing'!$1:$1002,7)</f>
        <v>https://www.sothebys.com/en/buy/auction/2022/direct-from-the-cellars-napa-valley-library-wine-auction/chateau-montelena-a-vertical-and-more-12-bt-5-jm50</v>
      </c>
    </row>
    <row r="86" spans="1:10" ht="14.4" x14ac:dyDescent="0.25">
      <c r="A86" s="2" t="s">
        <v>272</v>
      </c>
      <c r="B86" s="2">
        <v>12</v>
      </c>
      <c r="C86" s="3" t="str">
        <f t="shared" si="0"/>
        <v>Chateau Montelena, Estate Cabernet Sauvignon, Calistoga, Napa Valley 2006 (1 JM50)</v>
      </c>
      <c r="D86" s="8" t="s">
        <v>390</v>
      </c>
      <c r="E86" s="2">
        <v>2006</v>
      </c>
      <c r="F86" s="2">
        <v>1</v>
      </c>
      <c r="G86" s="2" t="s">
        <v>391</v>
      </c>
      <c r="H86" s="8" t="s">
        <v>275</v>
      </c>
      <c r="I86" s="12" t="s">
        <v>396</v>
      </c>
      <c r="J86" s="10" t="str">
        <f>VLOOKUP(B86,'Concise Lot Listing'!$1:$1002,7)</f>
        <v>https://www.sothebys.com/en/buy/auction/2022/direct-from-the-cellars-napa-valley-library-wine-auction/chateau-montelena-a-vertical-and-more-12-bt-5-jm50</v>
      </c>
    </row>
    <row r="87" spans="1:10" ht="14.4" x14ac:dyDescent="0.25">
      <c r="A87" s="2" t="s">
        <v>272</v>
      </c>
      <c r="B87" s="2">
        <v>12</v>
      </c>
      <c r="C87" s="3" t="str">
        <f t="shared" si="0"/>
        <v>Chateau Montelena, Estate Cabernet Sauvignon, Calistoga, Napa Valley 2019 (6 BT)</v>
      </c>
      <c r="D87" s="8" t="s">
        <v>390</v>
      </c>
      <c r="E87" s="2">
        <v>2019</v>
      </c>
      <c r="F87" s="2">
        <v>6</v>
      </c>
      <c r="G87" s="2" t="s">
        <v>287</v>
      </c>
      <c r="H87" s="8" t="s">
        <v>275</v>
      </c>
      <c r="I87" s="11" t="s">
        <v>397</v>
      </c>
      <c r="J87" s="10" t="str">
        <f>VLOOKUP(B87,'Concise Lot Listing'!$1:$1002,7)</f>
        <v>https://www.sothebys.com/en/buy/auction/2022/direct-from-the-cellars-napa-valley-library-wine-auction/chateau-montelena-a-vertical-and-more-12-bt-5-jm50</v>
      </c>
    </row>
    <row r="88" spans="1:10" ht="14.4" x14ac:dyDescent="0.25">
      <c r="A88" s="2" t="s">
        <v>272</v>
      </c>
      <c r="B88" s="2">
        <v>12</v>
      </c>
      <c r="C88" s="3" t="str">
        <f t="shared" si="0"/>
        <v>Chateau Montelena, Estate Cabernet Sauvignon, Calistoga, Napa Valley 2021 (6 BT)</v>
      </c>
      <c r="D88" s="8" t="s">
        <v>390</v>
      </c>
      <c r="E88" s="2">
        <v>2021</v>
      </c>
      <c r="F88" s="2">
        <v>6</v>
      </c>
      <c r="G88" s="2" t="s">
        <v>287</v>
      </c>
      <c r="H88" s="8" t="s">
        <v>275</v>
      </c>
      <c r="I88" s="12" t="s">
        <v>398</v>
      </c>
      <c r="J88" s="10" t="str">
        <f>VLOOKUP(B88,'Concise Lot Listing'!$1:$1002,7)</f>
        <v>https://www.sothebys.com/en/buy/auction/2022/direct-from-the-cellars-napa-valley-library-wine-auction/chateau-montelena-a-vertical-and-more-12-bt-5-jm50</v>
      </c>
    </row>
    <row r="89" spans="1:10" ht="14.4" x14ac:dyDescent="0.25">
      <c r="A89" s="2" t="s">
        <v>272</v>
      </c>
      <c r="B89" s="2">
        <v>13</v>
      </c>
      <c r="C89" s="3" t="str">
        <f t="shared" si="0"/>
        <v>Chimney Rock Winery, Elevage Red Blend, Stags Leap District, Napa Valley 2008 (1 IMP)</v>
      </c>
      <c r="D89" s="8" t="s">
        <v>399</v>
      </c>
      <c r="E89" s="2">
        <v>2008</v>
      </c>
      <c r="F89" s="2">
        <v>1</v>
      </c>
      <c r="G89" s="2" t="s">
        <v>400</v>
      </c>
      <c r="H89" s="8" t="s">
        <v>275</v>
      </c>
      <c r="I89" s="11" t="s">
        <v>401</v>
      </c>
      <c r="J89" s="10" t="str">
        <f>VLOOKUP(B89,'Concise Lot Listing'!$1:$1002,7)</f>
        <v>https://www.sothebys.com/en/buy/auction/2022/direct-from-the-cellars-napa-valley-library-wine-auction/chimney-rock-winery-chimney-rock-in-three-decades</v>
      </c>
    </row>
    <row r="90" spans="1:10" ht="14.4" x14ac:dyDescent="0.25">
      <c r="A90" s="2" t="s">
        <v>272</v>
      </c>
      <c r="B90" s="2">
        <v>13</v>
      </c>
      <c r="C90" s="3" t="str">
        <f t="shared" si="0"/>
        <v>Chimney Rock Winery, Elevage Red Blend, Stags Leap District, Napa Valley 2008 (1 MAG)</v>
      </c>
      <c r="D90" s="8" t="s">
        <v>399</v>
      </c>
      <c r="E90" s="2">
        <v>2008</v>
      </c>
      <c r="F90" s="2">
        <v>1</v>
      </c>
      <c r="G90" s="2" t="s">
        <v>274</v>
      </c>
      <c r="H90" s="8" t="s">
        <v>275</v>
      </c>
      <c r="I90" s="12" t="s">
        <v>402</v>
      </c>
      <c r="J90" s="10" t="str">
        <f>VLOOKUP(B90,'Concise Lot Listing'!$1:$1002,7)</f>
        <v>https://www.sothebys.com/en/buy/auction/2022/direct-from-the-cellars-napa-valley-library-wine-auction/chimney-rock-winery-chimney-rock-in-three-decades</v>
      </c>
    </row>
    <row r="91" spans="1:10" ht="14.4" x14ac:dyDescent="0.25">
      <c r="A91" s="2" t="s">
        <v>272</v>
      </c>
      <c r="B91" s="2">
        <v>13</v>
      </c>
      <c r="C91" s="3" t="str">
        <f t="shared" si="0"/>
        <v>Chimney Rock Winery, Estate Cabernet Sauvignon, Stags Leap District, Napa Valley 1992 (1 IMP)</v>
      </c>
      <c r="D91" s="8" t="s">
        <v>403</v>
      </c>
      <c r="E91" s="2">
        <v>1992</v>
      </c>
      <c r="F91" s="2">
        <v>1</v>
      </c>
      <c r="G91" s="2" t="s">
        <v>400</v>
      </c>
      <c r="H91" s="8" t="s">
        <v>275</v>
      </c>
      <c r="I91" s="11" t="s">
        <v>404</v>
      </c>
      <c r="J91" s="10" t="str">
        <f>VLOOKUP(B91,'Concise Lot Listing'!$1:$1002,7)</f>
        <v>https://www.sothebys.com/en/buy/auction/2022/direct-from-the-cellars-napa-valley-library-wine-auction/chimney-rock-winery-chimney-rock-in-three-decades</v>
      </c>
    </row>
    <row r="92" spans="1:10" ht="14.4" x14ac:dyDescent="0.25">
      <c r="A92" s="2" t="s">
        <v>272</v>
      </c>
      <c r="B92" s="2">
        <v>13</v>
      </c>
      <c r="C92" s="3" t="str">
        <f t="shared" si="0"/>
        <v>Chimney Rock Winery, Estate Cabernet Sauvignon, Stags Leap District, Napa Valley 1992 (1 MAG)</v>
      </c>
      <c r="D92" s="8" t="s">
        <v>403</v>
      </c>
      <c r="E92" s="2">
        <v>1992</v>
      </c>
      <c r="F92" s="2">
        <v>1</v>
      </c>
      <c r="G92" s="2" t="s">
        <v>274</v>
      </c>
      <c r="H92" s="8" t="s">
        <v>275</v>
      </c>
      <c r="I92" s="12" t="s">
        <v>405</v>
      </c>
      <c r="J92" s="10" t="str">
        <f>VLOOKUP(B92,'Concise Lot Listing'!$1:$1002,7)</f>
        <v>https://www.sothebys.com/en/buy/auction/2022/direct-from-the-cellars-napa-valley-library-wine-auction/chimney-rock-winery-chimney-rock-in-three-decades</v>
      </c>
    </row>
    <row r="93" spans="1:10" ht="14.4" x14ac:dyDescent="0.25">
      <c r="A93" s="2" t="s">
        <v>272</v>
      </c>
      <c r="B93" s="2">
        <v>13</v>
      </c>
      <c r="C93" s="3" t="str">
        <f t="shared" si="0"/>
        <v>Chimney Rock Winery, Ganymede Vineyard, Stags Leap District, Napa Valley 2015 (1 IMP)</v>
      </c>
      <c r="D93" s="8" t="s">
        <v>406</v>
      </c>
      <c r="E93" s="2">
        <v>2015</v>
      </c>
      <c r="F93" s="2">
        <v>1</v>
      </c>
      <c r="G93" s="2" t="s">
        <v>400</v>
      </c>
      <c r="H93" s="8" t="s">
        <v>275</v>
      </c>
      <c r="I93" s="11" t="s">
        <v>407</v>
      </c>
      <c r="J93" s="10" t="str">
        <f>VLOOKUP(B93,'Concise Lot Listing'!$1:$1002,7)</f>
        <v>https://www.sothebys.com/en/buy/auction/2022/direct-from-the-cellars-napa-valley-library-wine-auction/chimney-rock-winery-chimney-rock-in-three-decades</v>
      </c>
    </row>
    <row r="94" spans="1:10" ht="14.4" x14ac:dyDescent="0.25">
      <c r="A94" s="2" t="s">
        <v>272</v>
      </c>
      <c r="B94" s="2">
        <v>13</v>
      </c>
      <c r="C94" s="3" t="str">
        <f t="shared" si="0"/>
        <v>Chimney Rock Winery, Ganymede Vineyard, Stags Leap District, Napa Valley 2015 (1 MAG)</v>
      </c>
      <c r="D94" s="8" t="s">
        <v>406</v>
      </c>
      <c r="E94" s="2">
        <v>2015</v>
      </c>
      <c r="F94" s="2">
        <v>1</v>
      </c>
      <c r="G94" s="2" t="s">
        <v>274</v>
      </c>
      <c r="H94" s="8" t="s">
        <v>275</v>
      </c>
      <c r="I94" s="12" t="s">
        <v>408</v>
      </c>
      <c r="J94" s="10" t="str">
        <f>VLOOKUP(B94,'Concise Lot Listing'!$1:$1002,7)</f>
        <v>https://www.sothebys.com/en/buy/auction/2022/direct-from-the-cellars-napa-valley-library-wine-auction/chimney-rock-winery-chimney-rock-in-three-decades</v>
      </c>
    </row>
    <row r="95" spans="1:10" ht="14.4" x14ac:dyDescent="0.25">
      <c r="A95" s="2" t="s">
        <v>272</v>
      </c>
      <c r="B95" s="2">
        <v>14</v>
      </c>
      <c r="C95" s="3" t="str">
        <f t="shared" si="0"/>
        <v>Swanson Vineyards, Cabernet Sauvignon, Alexis, Napa Valley 2012 (12 MAG)</v>
      </c>
      <c r="D95" s="8" t="s">
        <v>409</v>
      </c>
      <c r="E95" s="2">
        <v>2012</v>
      </c>
      <c r="F95" s="2">
        <v>12</v>
      </c>
      <c r="G95" s="2" t="s">
        <v>274</v>
      </c>
      <c r="H95" s="8" t="s">
        <v>275</v>
      </c>
      <c r="I95" s="11" t="s">
        <v>410</v>
      </c>
      <c r="J95" s="10" t="str">
        <f>VLOOKUP(B95,'Concise Lot Listing'!$1:$1002,7)</f>
        <v>https://www.sothebys.com/en/buy/auction/2022/direct-from-the-cellars-napa-valley-library-wine-auction/clos-pegase-girard-winery-swanson-vineyards-a</v>
      </c>
    </row>
    <row r="96" spans="1:10" ht="14.4" x14ac:dyDescent="0.25">
      <c r="A96" s="2" t="s">
        <v>272</v>
      </c>
      <c r="B96" s="2">
        <v>14</v>
      </c>
      <c r="C96" s="3" t="str">
        <f t="shared" si="0"/>
        <v>Clos Pegase, Cabernet Sauvignon, Hommage, Napa Valley 2016 (12 MAG)</v>
      </c>
      <c r="D96" s="8" t="s">
        <v>411</v>
      </c>
      <c r="E96" s="2">
        <v>2016</v>
      </c>
      <c r="F96" s="2">
        <v>12</v>
      </c>
      <c r="G96" s="2" t="s">
        <v>274</v>
      </c>
      <c r="H96" s="8" t="s">
        <v>275</v>
      </c>
      <c r="I96" s="12" t="s">
        <v>412</v>
      </c>
      <c r="J96" s="10" t="str">
        <f>VLOOKUP(B96,'Concise Lot Listing'!$1:$1002,7)</f>
        <v>https://www.sothebys.com/en/buy/auction/2022/direct-from-the-cellars-napa-valley-library-wine-auction/clos-pegase-girard-winery-swanson-vineyards-a</v>
      </c>
    </row>
    <row r="97" spans="1:10" ht="14.4" x14ac:dyDescent="0.25">
      <c r="A97" s="2" t="s">
        <v>272</v>
      </c>
      <c r="B97" s="2">
        <v>14</v>
      </c>
      <c r="C97" s="3" t="str">
        <f t="shared" si="0"/>
        <v>Girard Winery, Artistry Red Wine Blend, Napa Valley 2014 (2 DM)</v>
      </c>
      <c r="D97" s="8" t="s">
        <v>413</v>
      </c>
      <c r="E97" s="2">
        <v>2014</v>
      </c>
      <c r="F97" s="2">
        <v>2</v>
      </c>
      <c r="G97" s="2" t="s">
        <v>328</v>
      </c>
      <c r="H97" s="8" t="s">
        <v>275</v>
      </c>
      <c r="I97" s="11" t="s">
        <v>414</v>
      </c>
      <c r="J97" s="10" t="str">
        <f>VLOOKUP(B97,'Concise Lot Listing'!$1:$1002,7)</f>
        <v>https://www.sothebys.com/en/buy/auction/2022/direct-from-the-cellars-napa-valley-library-wine-auction/clos-pegase-girard-winery-swanson-vineyards-a</v>
      </c>
    </row>
    <row r="98" spans="1:10" ht="14.4" x14ac:dyDescent="0.25">
      <c r="A98" s="2" t="s">
        <v>272</v>
      </c>
      <c r="B98" s="2">
        <v>14</v>
      </c>
      <c r="C98" s="3" t="str">
        <f t="shared" si="0"/>
        <v>Girard Winery, Artistry Red Wine Blend, Napa Valley 2013 (2 DM)</v>
      </c>
      <c r="D98" s="8" t="s">
        <v>413</v>
      </c>
      <c r="E98" s="2">
        <v>2013</v>
      </c>
      <c r="F98" s="2">
        <v>2</v>
      </c>
      <c r="G98" s="2" t="s">
        <v>328</v>
      </c>
      <c r="H98" s="8" t="s">
        <v>275</v>
      </c>
      <c r="I98" s="12" t="s">
        <v>415</v>
      </c>
      <c r="J98" s="10" t="str">
        <f>VLOOKUP(B98,'Concise Lot Listing'!$1:$1002,7)</f>
        <v>https://www.sothebys.com/en/buy/auction/2022/direct-from-the-cellars-napa-valley-library-wine-auction/clos-pegase-girard-winery-swanson-vineyards-a</v>
      </c>
    </row>
    <row r="99" spans="1:10" ht="14.4" x14ac:dyDescent="0.25">
      <c r="A99" s="2" t="s">
        <v>272</v>
      </c>
      <c r="B99" s="2">
        <v>15</v>
      </c>
      <c r="C99" s="3" t="str">
        <f t="shared" si="0"/>
        <v>Diamond Creek Vineyards, Cabernet Sauvignon, Gravelly Meadow, Diamond Mountain District, Napa Valley 2011 (1 DM)</v>
      </c>
      <c r="D99" s="8" t="s">
        <v>416</v>
      </c>
      <c r="E99" s="2">
        <v>2011</v>
      </c>
      <c r="F99" s="2">
        <v>1</v>
      </c>
      <c r="G99" s="2" t="s">
        <v>328</v>
      </c>
      <c r="H99" s="8" t="s">
        <v>275</v>
      </c>
      <c r="I99" s="11" t="s">
        <v>417</v>
      </c>
      <c r="J99" s="10" t="str">
        <f>VLOOKUP(B99,'Concise Lot Listing'!$1:$1002,7)</f>
        <v>https://www.sothebys.com/en/buy/auction/2022/direct-from-the-cellars-napa-valley-library-wine-auction/diamond-creek-vineyards-diamond-creek-double</v>
      </c>
    </row>
    <row r="100" spans="1:10" ht="14.4" x14ac:dyDescent="0.25">
      <c r="A100" s="2" t="s">
        <v>272</v>
      </c>
      <c r="B100" s="2">
        <v>15</v>
      </c>
      <c r="C100" s="3" t="str">
        <f t="shared" si="0"/>
        <v>Diamond Creek Vineyards, Cabernet Sauvignon, Red Rock Terrace, Diamond Mountain District, Napa Valley 2011 (1 DM)</v>
      </c>
      <c r="D100" s="8" t="s">
        <v>418</v>
      </c>
      <c r="E100" s="2">
        <v>2011</v>
      </c>
      <c r="F100" s="2">
        <v>1</v>
      </c>
      <c r="G100" s="2" t="s">
        <v>328</v>
      </c>
      <c r="H100" s="8" t="s">
        <v>275</v>
      </c>
      <c r="I100" s="12" t="s">
        <v>419</v>
      </c>
      <c r="J100" s="10" t="str">
        <f>VLOOKUP(B100,'Concise Lot Listing'!$1:$1002,7)</f>
        <v>https://www.sothebys.com/en/buy/auction/2022/direct-from-the-cellars-napa-valley-library-wine-auction/diamond-creek-vineyards-diamond-creek-double</v>
      </c>
    </row>
    <row r="101" spans="1:10" ht="14.4" x14ac:dyDescent="0.25">
      <c r="A101" s="2" t="s">
        <v>272</v>
      </c>
      <c r="B101" s="2">
        <v>15</v>
      </c>
      <c r="C101" s="3" t="str">
        <f t="shared" si="0"/>
        <v>Diamond Creek Vinyeards, Cabernet Sauvignon, Volcanic Hill, Diamond Mountain District, Napa Valley 2011 (1 DM)</v>
      </c>
      <c r="D101" s="8" t="s">
        <v>420</v>
      </c>
      <c r="E101" s="2">
        <v>2011</v>
      </c>
      <c r="F101" s="2">
        <v>1</v>
      </c>
      <c r="G101" s="2" t="s">
        <v>328</v>
      </c>
      <c r="H101" s="8" t="s">
        <v>275</v>
      </c>
      <c r="I101" s="11" t="s">
        <v>421</v>
      </c>
      <c r="J101" s="10" t="str">
        <f>VLOOKUP(B101,'Concise Lot Listing'!$1:$1002,7)</f>
        <v>https://www.sothebys.com/en/buy/auction/2022/direct-from-the-cellars-napa-valley-library-wine-auction/diamond-creek-vineyards-diamond-creek-double</v>
      </c>
    </row>
    <row r="102" spans="1:10" ht="14.4" x14ac:dyDescent="0.25">
      <c r="A102" s="2" t="s">
        <v>272</v>
      </c>
      <c r="B102" s="2">
        <v>16</v>
      </c>
      <c r="C102" s="3" t="str">
        <f t="shared" si="0"/>
        <v>Foley Johnson, Cabernet Sauvignon, Rutherford, Napa Valley 2015 (6 MAG)</v>
      </c>
      <c r="D102" s="8" t="s">
        <v>422</v>
      </c>
      <c r="E102" s="2">
        <v>2015</v>
      </c>
      <c r="F102" s="2">
        <v>6</v>
      </c>
      <c r="G102" s="2" t="s">
        <v>274</v>
      </c>
      <c r="H102" s="8" t="s">
        <v>275</v>
      </c>
      <c r="I102" s="12" t="s">
        <v>423</v>
      </c>
      <c r="J102" s="10" t="str">
        <f>VLOOKUP(B102,'Concise Lot Listing'!$1:$1002,7)</f>
        <v>https://www.sothebys.com/en/buy/auction/2022/direct-from-the-cellars-napa-valley-library-wine-auction/foley-johnson-large-formats-from-the-foley-family</v>
      </c>
    </row>
    <row r="103" spans="1:10" ht="14.4" x14ac:dyDescent="0.25">
      <c r="A103" s="2" t="s">
        <v>272</v>
      </c>
      <c r="B103" s="2">
        <v>16</v>
      </c>
      <c r="C103" s="3" t="str">
        <f t="shared" si="0"/>
        <v>Foley Johnson, Cabernet Sauvignon, Rutherford, Napa Valley 2014 (6 MAG)</v>
      </c>
      <c r="D103" s="8" t="s">
        <v>422</v>
      </c>
      <c r="E103" s="2">
        <v>2014</v>
      </c>
      <c r="F103" s="2">
        <v>6</v>
      </c>
      <c r="G103" s="2" t="s">
        <v>274</v>
      </c>
      <c r="H103" s="8" t="s">
        <v>275</v>
      </c>
      <c r="I103" s="11" t="s">
        <v>424</v>
      </c>
      <c r="J103" s="10" t="str">
        <f>VLOOKUP(B103,'Concise Lot Listing'!$1:$1002,7)</f>
        <v>https://www.sothebys.com/en/buy/auction/2022/direct-from-the-cellars-napa-valley-library-wine-auction/foley-johnson-large-formats-from-the-foley-family</v>
      </c>
    </row>
    <row r="104" spans="1:10" ht="14.4" x14ac:dyDescent="0.25">
      <c r="A104" s="2" t="s">
        <v>272</v>
      </c>
      <c r="B104" s="2">
        <v>16</v>
      </c>
      <c r="C104" s="3" t="str">
        <f t="shared" si="0"/>
        <v>Foley Johnson, Cabernet Sauvignon, Rutherford, Napa Valley 2013 (6 MAG)</v>
      </c>
      <c r="D104" s="8" t="s">
        <v>422</v>
      </c>
      <c r="E104" s="2">
        <v>2013</v>
      </c>
      <c r="F104" s="2">
        <v>6</v>
      </c>
      <c r="G104" s="2" t="s">
        <v>274</v>
      </c>
      <c r="H104" s="8" t="s">
        <v>275</v>
      </c>
      <c r="I104" s="12" t="s">
        <v>425</v>
      </c>
      <c r="J104" s="10" t="str">
        <f>VLOOKUP(B104,'Concise Lot Listing'!$1:$1002,7)</f>
        <v>https://www.sothebys.com/en/buy/auction/2022/direct-from-the-cellars-napa-valley-library-wine-auction/foley-johnson-large-formats-from-the-foley-family</v>
      </c>
    </row>
    <row r="105" spans="1:10" ht="14.4" x14ac:dyDescent="0.25">
      <c r="A105" s="2" t="s">
        <v>272</v>
      </c>
      <c r="B105" s="2">
        <v>17</v>
      </c>
      <c r="C105" s="3" t="str">
        <f t="shared" si="0"/>
        <v>Frank Family Vineyards, Cabernet Sauvignon, Winston Hill, Rutherford, Napa Valley 2001 (1 JM50)</v>
      </c>
      <c r="D105" s="8" t="s">
        <v>426</v>
      </c>
      <c r="E105" s="2">
        <v>2001</v>
      </c>
      <c r="F105" s="2">
        <v>1</v>
      </c>
      <c r="G105" s="2" t="s">
        <v>391</v>
      </c>
      <c r="H105" s="8" t="s">
        <v>275</v>
      </c>
      <c r="I105" s="11" t="s">
        <v>427</v>
      </c>
      <c r="J105" s="10" t="str">
        <f>VLOOKUP(B105,'Concise Lot Listing'!$1:$1002,7)</f>
        <v>https://www.sothebys.com/en/buy/auction/2022/direct-from-the-cellars-napa-valley-library-wine-auction/frank-family-vineyards-the-wonder-years-of-winston</v>
      </c>
    </row>
    <row r="106" spans="1:10" ht="14.4" x14ac:dyDescent="0.25">
      <c r="A106" s="2" t="s">
        <v>272</v>
      </c>
      <c r="B106" s="2">
        <v>17</v>
      </c>
      <c r="C106" s="3" t="str">
        <f t="shared" si="0"/>
        <v>Frank Family Vineyards, Cabernet Sauvignon, Winston Hill, Rutherford, Napa Valley 2000 (1 JM50)</v>
      </c>
      <c r="D106" s="8" t="s">
        <v>426</v>
      </c>
      <c r="E106" s="2">
        <v>2000</v>
      </c>
      <c r="F106" s="2">
        <v>1</v>
      </c>
      <c r="G106" s="2" t="s">
        <v>391</v>
      </c>
      <c r="H106" s="8" t="s">
        <v>275</v>
      </c>
      <c r="I106" s="12" t="s">
        <v>428</v>
      </c>
      <c r="J106" s="10" t="str">
        <f>VLOOKUP(B106,'Concise Lot Listing'!$1:$1002,7)</f>
        <v>https://www.sothebys.com/en/buy/auction/2022/direct-from-the-cellars-napa-valley-library-wine-auction/frank-family-vineyards-the-wonder-years-of-winston</v>
      </c>
    </row>
    <row r="107" spans="1:10" ht="14.4" x14ac:dyDescent="0.25">
      <c r="A107" s="2" t="s">
        <v>272</v>
      </c>
      <c r="B107" s="2">
        <v>17</v>
      </c>
      <c r="C107" s="3" t="str">
        <f t="shared" si="0"/>
        <v>Frank Family Vineyards, Cabernet Sauvignon, Winston Hill, Rutherford, Napa Valley 1999 (1 JM50)</v>
      </c>
      <c r="D107" s="8" t="s">
        <v>426</v>
      </c>
      <c r="E107" s="2">
        <v>1999</v>
      </c>
      <c r="F107" s="2">
        <v>1</v>
      </c>
      <c r="G107" s="2" t="s">
        <v>391</v>
      </c>
      <c r="H107" s="8" t="s">
        <v>275</v>
      </c>
      <c r="I107" s="11" t="s">
        <v>429</v>
      </c>
      <c r="J107" s="10" t="str">
        <f>VLOOKUP(B107,'Concise Lot Listing'!$1:$1002,7)</f>
        <v>https://www.sothebys.com/en/buy/auction/2022/direct-from-the-cellars-napa-valley-library-wine-auction/frank-family-vineyards-the-wonder-years-of-winston</v>
      </c>
    </row>
    <row r="108" spans="1:10" ht="14.4" x14ac:dyDescent="0.25">
      <c r="A108" s="2" t="s">
        <v>272</v>
      </c>
      <c r="B108" s="2">
        <v>18</v>
      </c>
      <c r="C108" s="3" t="str">
        <f t="shared" si="0"/>
        <v>Harlan Estate, Cabernet Sauvignon, Oakville, Napa Valley 2009 (1 MAG)</v>
      </c>
      <c r="D108" s="8" t="s">
        <v>430</v>
      </c>
      <c r="E108" s="2">
        <v>2009</v>
      </c>
      <c r="F108" s="2">
        <v>1</v>
      </c>
      <c r="G108" s="2" t="s">
        <v>274</v>
      </c>
      <c r="H108" s="8" t="s">
        <v>431</v>
      </c>
      <c r="I108" s="12" t="s">
        <v>432</v>
      </c>
      <c r="J108" s="10" t="str">
        <f>VLOOKUP(B108,'Concise Lot Listing'!$1:$1002,7)</f>
        <v>https://www.sothebys.com/en/buy/auction/2022/direct-from-the-cellars-napa-valley-library-wine-auction/harlan-estate-a-vertical-of-harlan-and-a-winery</v>
      </c>
    </row>
    <row r="109" spans="1:10" ht="14.4" x14ac:dyDescent="0.25">
      <c r="A109" s="2" t="s">
        <v>272</v>
      </c>
      <c r="B109" s="2">
        <v>18</v>
      </c>
      <c r="C109" s="3" t="str">
        <f t="shared" si="0"/>
        <v>Harlan Estate, Cabernet Sauvignon, Oakville, Napa Valley 2008 (1 MAG)</v>
      </c>
      <c r="D109" s="8" t="s">
        <v>430</v>
      </c>
      <c r="E109" s="2">
        <v>2008</v>
      </c>
      <c r="F109" s="2">
        <v>1</v>
      </c>
      <c r="G109" s="2" t="s">
        <v>274</v>
      </c>
      <c r="H109" s="8" t="s">
        <v>431</v>
      </c>
      <c r="I109" s="11" t="s">
        <v>433</v>
      </c>
      <c r="J109" s="10" t="str">
        <f>VLOOKUP(B109,'Concise Lot Listing'!$1:$1002,7)</f>
        <v>https://www.sothebys.com/en/buy/auction/2022/direct-from-the-cellars-napa-valley-library-wine-auction/harlan-estate-a-vertical-of-harlan-and-a-winery</v>
      </c>
    </row>
    <row r="110" spans="1:10" ht="14.4" x14ac:dyDescent="0.25">
      <c r="A110" s="2" t="s">
        <v>272</v>
      </c>
      <c r="B110" s="2">
        <v>18</v>
      </c>
      <c r="C110" s="3" t="str">
        <f t="shared" si="0"/>
        <v>Harlan Estate, Cabernet Sauvignon, Oakville, Napa Valley 2007 (1 MAG)</v>
      </c>
      <c r="D110" s="8" t="s">
        <v>430</v>
      </c>
      <c r="E110" s="2">
        <v>2007</v>
      </c>
      <c r="F110" s="2">
        <v>1</v>
      </c>
      <c r="G110" s="2" t="s">
        <v>274</v>
      </c>
      <c r="H110" s="8" t="s">
        <v>431</v>
      </c>
      <c r="I110" s="12" t="s">
        <v>434</v>
      </c>
      <c r="J110" s="10" t="str">
        <f>VLOOKUP(B110,'Concise Lot Listing'!$1:$1002,7)</f>
        <v>https://www.sothebys.com/en/buy/auction/2022/direct-from-the-cellars-napa-valley-library-wine-auction/harlan-estate-a-vertical-of-harlan-and-a-winery</v>
      </c>
    </row>
    <row r="111" spans="1:10" ht="14.4" x14ac:dyDescent="0.25">
      <c r="A111" s="2" t="s">
        <v>272</v>
      </c>
      <c r="B111" s="2">
        <v>18</v>
      </c>
      <c r="C111" s="3" t="str">
        <f t="shared" si="0"/>
        <v>Harlan Estate, Cabernet Sauvignon, Oakville, Napa Valley 2006 (1 MAG)</v>
      </c>
      <c r="D111" s="8" t="s">
        <v>430</v>
      </c>
      <c r="E111" s="2">
        <v>2006</v>
      </c>
      <c r="F111" s="2">
        <v>1</v>
      </c>
      <c r="G111" s="2" t="s">
        <v>274</v>
      </c>
      <c r="H111" s="8" t="s">
        <v>431</v>
      </c>
      <c r="I111" s="11" t="s">
        <v>435</v>
      </c>
      <c r="J111" s="10" t="str">
        <f>VLOOKUP(B111,'Concise Lot Listing'!$1:$1002,7)</f>
        <v>https://www.sothebys.com/en/buy/auction/2022/direct-from-the-cellars-napa-valley-library-wine-auction/harlan-estate-a-vertical-of-harlan-and-a-winery</v>
      </c>
    </row>
    <row r="112" spans="1:10" ht="14.4" x14ac:dyDescent="0.25">
      <c r="A112" s="2" t="s">
        <v>272</v>
      </c>
      <c r="B112" s="2">
        <v>19</v>
      </c>
      <c r="C112" s="3" t="str">
        <f t="shared" si="0"/>
        <v>Heitz Cellar, Cabernet Sauvignon, Napa Valley 2009 (1 BT)</v>
      </c>
      <c r="D112" s="8" t="s">
        <v>436</v>
      </c>
      <c r="E112" s="2">
        <v>2009</v>
      </c>
      <c r="F112" s="2">
        <v>1</v>
      </c>
      <c r="G112" s="2" t="s">
        <v>287</v>
      </c>
      <c r="H112" s="8" t="s">
        <v>275</v>
      </c>
      <c r="I112" s="12" t="s">
        <v>437</v>
      </c>
      <c r="J112" s="10" t="str">
        <f>VLOOKUP(B112,'Concise Lot Listing'!$1:$1002,7)</f>
        <v>https://www.sothebys.com/en/buy/auction/2022/direct-from-the-cellars-napa-valley-library-wine-auction/burgess-cellars-heitz-cellar-stony-hill-vineyard</v>
      </c>
    </row>
    <row r="113" spans="1:10" ht="14.4" x14ac:dyDescent="0.25">
      <c r="A113" s="2" t="s">
        <v>272</v>
      </c>
      <c r="B113" s="2">
        <v>19</v>
      </c>
      <c r="C113" s="3" t="str">
        <f t="shared" si="0"/>
        <v>Heitz Cellar, Cabernet Sauvignon, Napa Valley 2010 (1 BT)</v>
      </c>
      <c r="D113" s="8" t="s">
        <v>436</v>
      </c>
      <c r="E113" s="2">
        <v>2010</v>
      </c>
      <c r="F113" s="2">
        <v>1</v>
      </c>
      <c r="G113" s="2" t="s">
        <v>287</v>
      </c>
      <c r="H113" s="8" t="s">
        <v>275</v>
      </c>
      <c r="I113" s="11" t="s">
        <v>438</v>
      </c>
      <c r="J113" s="10" t="str">
        <f>VLOOKUP(B113,'Concise Lot Listing'!$1:$1002,7)</f>
        <v>https://www.sothebys.com/en/buy/auction/2022/direct-from-the-cellars-napa-valley-library-wine-auction/burgess-cellars-heitz-cellar-stony-hill-vineyard</v>
      </c>
    </row>
    <row r="114" spans="1:10" ht="14.4" x14ac:dyDescent="0.25">
      <c r="A114" s="2" t="s">
        <v>272</v>
      </c>
      <c r="B114" s="2">
        <v>19</v>
      </c>
      <c r="C114" s="3" t="str">
        <f t="shared" si="0"/>
        <v>Heitz Cellar, Cabernet Sauvignon, Napa Valley 2011 (1 BT)</v>
      </c>
      <c r="D114" s="8" t="s">
        <v>436</v>
      </c>
      <c r="E114" s="2">
        <v>2011</v>
      </c>
      <c r="F114" s="2">
        <v>1</v>
      </c>
      <c r="G114" s="2" t="s">
        <v>287</v>
      </c>
      <c r="H114" s="8" t="s">
        <v>275</v>
      </c>
      <c r="I114" s="12" t="s">
        <v>439</v>
      </c>
      <c r="J114" s="10" t="str">
        <f>VLOOKUP(B114,'Concise Lot Listing'!$1:$1002,7)</f>
        <v>https://www.sothebys.com/en/buy/auction/2022/direct-from-the-cellars-napa-valley-library-wine-auction/burgess-cellars-heitz-cellar-stony-hill-vineyard</v>
      </c>
    </row>
    <row r="115" spans="1:10" ht="14.4" x14ac:dyDescent="0.25">
      <c r="A115" s="2" t="s">
        <v>272</v>
      </c>
      <c r="B115" s="2">
        <v>19</v>
      </c>
      <c r="C115" s="3" t="str">
        <f t="shared" si="0"/>
        <v>Stony Hill Vineyard, Chardonnay, Spring Mountain District, Napa Valley 2002 (1 BT)</v>
      </c>
      <c r="D115" s="8" t="s">
        <v>440</v>
      </c>
      <c r="E115" s="2">
        <v>2002</v>
      </c>
      <c r="F115" s="2">
        <v>1</v>
      </c>
      <c r="G115" s="2" t="s">
        <v>287</v>
      </c>
      <c r="H115" s="8" t="s">
        <v>275</v>
      </c>
      <c r="I115" s="11" t="s">
        <v>441</v>
      </c>
      <c r="J115" s="10" t="str">
        <f>VLOOKUP(B115,'Concise Lot Listing'!$1:$1002,7)</f>
        <v>https://www.sothebys.com/en/buy/auction/2022/direct-from-the-cellars-napa-valley-library-wine-auction/burgess-cellars-heitz-cellar-stony-hill-vineyard</v>
      </c>
    </row>
    <row r="116" spans="1:10" ht="14.4" x14ac:dyDescent="0.25">
      <c r="A116" s="2" t="s">
        <v>272</v>
      </c>
      <c r="B116" s="2">
        <v>19</v>
      </c>
      <c r="C116" s="3" t="str">
        <f t="shared" si="0"/>
        <v>Heitz Cellar, Cabernet Sauvignon, Napa Valley 2008 (1 BT)</v>
      </c>
      <c r="D116" s="8" t="s">
        <v>436</v>
      </c>
      <c r="E116" s="2">
        <v>2008</v>
      </c>
      <c r="F116" s="2">
        <v>1</v>
      </c>
      <c r="G116" s="2" t="s">
        <v>287</v>
      </c>
      <c r="H116" s="8" t="s">
        <v>275</v>
      </c>
      <c r="I116" s="12" t="s">
        <v>442</v>
      </c>
      <c r="J116" s="10" t="str">
        <f>VLOOKUP(B116,'Concise Lot Listing'!$1:$1002,7)</f>
        <v>https://www.sothebys.com/en/buy/auction/2022/direct-from-the-cellars-napa-valley-library-wine-auction/burgess-cellars-heitz-cellar-stony-hill-vineyard</v>
      </c>
    </row>
    <row r="117" spans="1:10" ht="14.4" x14ac:dyDescent="0.25">
      <c r="A117" s="2" t="s">
        <v>272</v>
      </c>
      <c r="B117" s="2">
        <v>19</v>
      </c>
      <c r="C117" s="3" t="str">
        <f t="shared" si="0"/>
        <v>Heitz Cellar, Cabernet Sauvignon, Napa Valley 2007 (1 BT)</v>
      </c>
      <c r="D117" s="8" t="s">
        <v>436</v>
      </c>
      <c r="E117" s="2">
        <v>2007</v>
      </c>
      <c r="F117" s="2">
        <v>1</v>
      </c>
      <c r="G117" s="2" t="s">
        <v>287</v>
      </c>
      <c r="H117" s="8" t="s">
        <v>275</v>
      </c>
      <c r="I117" s="11" t="s">
        <v>443</v>
      </c>
      <c r="J117" s="10" t="str">
        <f>VLOOKUP(B117,'Concise Lot Listing'!$1:$1002,7)</f>
        <v>https://www.sothebys.com/en/buy/auction/2022/direct-from-the-cellars-napa-valley-library-wine-auction/burgess-cellars-heitz-cellar-stony-hill-vineyard</v>
      </c>
    </row>
    <row r="118" spans="1:10" ht="14.4" x14ac:dyDescent="0.25">
      <c r="A118" s="2" t="s">
        <v>272</v>
      </c>
      <c r="B118" s="2">
        <v>19</v>
      </c>
      <c r="C118" s="3" t="str">
        <f t="shared" si="0"/>
        <v>Heitz Cellar, Cabernet Sauvignon, Napa Valley 2006 (1 BT)</v>
      </c>
      <c r="D118" s="8" t="s">
        <v>436</v>
      </c>
      <c r="E118" s="2">
        <v>2006</v>
      </c>
      <c r="F118" s="2">
        <v>1</v>
      </c>
      <c r="G118" s="2" t="s">
        <v>287</v>
      </c>
      <c r="H118" s="8" t="s">
        <v>275</v>
      </c>
      <c r="I118" s="12" t="s">
        <v>444</v>
      </c>
      <c r="J118" s="10" t="str">
        <f>VLOOKUP(B118,'Concise Lot Listing'!$1:$1002,7)</f>
        <v>https://www.sothebys.com/en/buy/auction/2022/direct-from-the-cellars-napa-valley-library-wine-auction/burgess-cellars-heitz-cellar-stony-hill-vineyard</v>
      </c>
    </row>
    <row r="119" spans="1:10" ht="14.4" x14ac:dyDescent="0.25">
      <c r="A119" s="2" t="s">
        <v>272</v>
      </c>
      <c r="B119" s="2">
        <v>19</v>
      </c>
      <c r="C119" s="3" t="str">
        <f t="shared" si="0"/>
        <v>Heitz Cellar, Cabernet Sauvignon, Napa Valley 2005 (1 BT)</v>
      </c>
      <c r="D119" s="8" t="s">
        <v>436</v>
      </c>
      <c r="E119" s="2">
        <v>2005</v>
      </c>
      <c r="F119" s="2">
        <v>1</v>
      </c>
      <c r="G119" s="2" t="s">
        <v>287</v>
      </c>
      <c r="H119" s="8" t="s">
        <v>275</v>
      </c>
      <c r="I119" s="11" t="s">
        <v>445</v>
      </c>
      <c r="J119" s="10" t="str">
        <f>VLOOKUP(B119,'Concise Lot Listing'!$1:$1002,7)</f>
        <v>https://www.sothebys.com/en/buy/auction/2022/direct-from-the-cellars-napa-valley-library-wine-auction/burgess-cellars-heitz-cellar-stony-hill-vineyard</v>
      </c>
    </row>
    <row r="120" spans="1:10" ht="14.4" x14ac:dyDescent="0.25">
      <c r="A120" s="2" t="s">
        <v>272</v>
      </c>
      <c r="B120" s="2">
        <v>19</v>
      </c>
      <c r="C120" s="3" t="str">
        <f t="shared" si="0"/>
        <v>Stony Hill Vineyard, Chardonnay, Spring Mountain District, Napa Valley 2003 (1 BT)</v>
      </c>
      <c r="D120" s="8" t="s">
        <v>440</v>
      </c>
      <c r="E120" s="2">
        <v>2003</v>
      </c>
      <c r="F120" s="2">
        <v>1</v>
      </c>
      <c r="G120" s="2" t="s">
        <v>287</v>
      </c>
      <c r="H120" s="8" t="s">
        <v>275</v>
      </c>
      <c r="I120" s="12" t="s">
        <v>446</v>
      </c>
      <c r="J120" s="10" t="str">
        <f>VLOOKUP(B120,'Concise Lot Listing'!$1:$1002,7)</f>
        <v>https://www.sothebys.com/en/buy/auction/2022/direct-from-the-cellars-napa-valley-library-wine-auction/burgess-cellars-heitz-cellar-stony-hill-vineyard</v>
      </c>
    </row>
    <row r="121" spans="1:10" ht="14.4" x14ac:dyDescent="0.25">
      <c r="A121" s="2" t="s">
        <v>272</v>
      </c>
      <c r="B121" s="2">
        <v>19</v>
      </c>
      <c r="C121" s="3" t="str">
        <f t="shared" si="0"/>
        <v>Burgess Cellars, Cabernet Sauvignon, Napa Valley 2002 (1 BT)</v>
      </c>
      <c r="D121" s="8" t="s">
        <v>447</v>
      </c>
      <c r="E121" s="2">
        <v>2002</v>
      </c>
      <c r="F121" s="2">
        <v>1</v>
      </c>
      <c r="G121" s="2" t="s">
        <v>287</v>
      </c>
      <c r="H121" s="8" t="s">
        <v>275</v>
      </c>
      <c r="I121" s="11" t="s">
        <v>448</v>
      </c>
      <c r="J121" s="10" t="str">
        <f>VLOOKUP(B121,'Concise Lot Listing'!$1:$1002,7)</f>
        <v>https://www.sothebys.com/en/buy/auction/2022/direct-from-the-cellars-napa-valley-library-wine-auction/burgess-cellars-heitz-cellar-stony-hill-vineyard</v>
      </c>
    </row>
    <row r="122" spans="1:10" ht="14.4" x14ac:dyDescent="0.25">
      <c r="A122" s="2" t="s">
        <v>272</v>
      </c>
      <c r="B122" s="2">
        <v>19</v>
      </c>
      <c r="C122" s="3" t="str">
        <f t="shared" si="0"/>
        <v>Burgess Cellars, Cabernet Sauvignon, Napa Valley 2003 (1 BT)</v>
      </c>
      <c r="D122" s="8" t="s">
        <v>447</v>
      </c>
      <c r="E122" s="2">
        <v>2003</v>
      </c>
      <c r="F122" s="2">
        <v>1</v>
      </c>
      <c r="G122" s="2" t="s">
        <v>287</v>
      </c>
      <c r="H122" s="8" t="s">
        <v>275</v>
      </c>
      <c r="I122" s="12" t="s">
        <v>449</v>
      </c>
      <c r="J122" s="10" t="str">
        <f>VLOOKUP(B122,'Concise Lot Listing'!$1:$1002,7)</f>
        <v>https://www.sothebys.com/en/buy/auction/2022/direct-from-the-cellars-napa-valley-library-wine-auction/burgess-cellars-heitz-cellar-stony-hill-vineyard</v>
      </c>
    </row>
    <row r="123" spans="1:10" ht="14.4" x14ac:dyDescent="0.25">
      <c r="A123" s="2" t="s">
        <v>272</v>
      </c>
      <c r="B123" s="2">
        <v>19</v>
      </c>
      <c r="C123" s="3" t="str">
        <f t="shared" si="0"/>
        <v>Stony Hill Vineyard, Chardonnay, Spring Mountain District, Napa Valley 2004 (1 BT)</v>
      </c>
      <c r="D123" s="8" t="s">
        <v>440</v>
      </c>
      <c r="E123" s="2">
        <v>2004</v>
      </c>
      <c r="F123" s="2">
        <v>1</v>
      </c>
      <c r="G123" s="2" t="s">
        <v>287</v>
      </c>
      <c r="H123" s="8" t="s">
        <v>275</v>
      </c>
      <c r="I123" s="11" t="s">
        <v>450</v>
      </c>
      <c r="J123" s="10" t="str">
        <f>VLOOKUP(B123,'Concise Lot Listing'!$1:$1002,7)</f>
        <v>https://www.sothebys.com/en/buy/auction/2022/direct-from-the-cellars-napa-valley-library-wine-auction/burgess-cellars-heitz-cellar-stony-hill-vineyard</v>
      </c>
    </row>
    <row r="124" spans="1:10" ht="14.4" x14ac:dyDescent="0.25">
      <c r="A124" s="2" t="s">
        <v>272</v>
      </c>
      <c r="B124" s="2">
        <v>19</v>
      </c>
      <c r="C124" s="3" t="str">
        <f t="shared" si="0"/>
        <v>Heitz Cellar, Cabernet Sauvignon, Napa Valley 2004 (1 BT)</v>
      </c>
      <c r="D124" s="8" t="s">
        <v>436</v>
      </c>
      <c r="E124" s="2">
        <v>2004</v>
      </c>
      <c r="F124" s="2">
        <v>1</v>
      </c>
      <c r="G124" s="2" t="s">
        <v>287</v>
      </c>
      <c r="H124" s="8" t="s">
        <v>275</v>
      </c>
      <c r="I124" s="12" t="s">
        <v>451</v>
      </c>
      <c r="J124" s="10" t="str">
        <f>VLOOKUP(B124,'Concise Lot Listing'!$1:$1002,7)</f>
        <v>https://www.sothebys.com/en/buy/auction/2022/direct-from-the-cellars-napa-valley-library-wine-auction/burgess-cellars-heitz-cellar-stony-hill-vineyard</v>
      </c>
    </row>
    <row r="125" spans="1:10" ht="14.4" x14ac:dyDescent="0.25">
      <c r="A125" s="2" t="s">
        <v>272</v>
      </c>
      <c r="B125" s="2">
        <v>19</v>
      </c>
      <c r="C125" s="3" t="str">
        <f t="shared" si="0"/>
        <v>Heitz Cellar, Cabernet Sauvignon, Napa Valley 2003 (1 BT)</v>
      </c>
      <c r="D125" s="8" t="s">
        <v>436</v>
      </c>
      <c r="E125" s="2">
        <v>2003</v>
      </c>
      <c r="F125" s="2">
        <v>1</v>
      </c>
      <c r="G125" s="2" t="s">
        <v>287</v>
      </c>
      <c r="H125" s="8" t="s">
        <v>275</v>
      </c>
      <c r="I125" s="11" t="s">
        <v>452</v>
      </c>
      <c r="J125" s="10" t="str">
        <f>VLOOKUP(B125,'Concise Lot Listing'!$1:$1002,7)</f>
        <v>https://www.sothebys.com/en/buy/auction/2022/direct-from-the-cellars-napa-valley-library-wine-auction/burgess-cellars-heitz-cellar-stony-hill-vineyard</v>
      </c>
    </row>
    <row r="126" spans="1:10" ht="14.4" x14ac:dyDescent="0.25">
      <c r="A126" s="2" t="s">
        <v>272</v>
      </c>
      <c r="B126" s="2">
        <v>19</v>
      </c>
      <c r="C126" s="3" t="str">
        <f t="shared" si="0"/>
        <v>Heitz Cellar, Cabernet Sauvignon, Napa Valley 2002 (1 BT)</v>
      </c>
      <c r="D126" s="8" t="s">
        <v>436</v>
      </c>
      <c r="E126" s="2">
        <v>2002</v>
      </c>
      <c r="F126" s="2">
        <v>1</v>
      </c>
      <c r="G126" s="2" t="s">
        <v>287</v>
      </c>
      <c r="H126" s="8" t="s">
        <v>275</v>
      </c>
      <c r="I126" s="12" t="s">
        <v>453</v>
      </c>
      <c r="J126" s="10" t="str">
        <f>VLOOKUP(B126,'Concise Lot Listing'!$1:$1002,7)</f>
        <v>https://www.sothebys.com/en/buy/auction/2022/direct-from-the-cellars-napa-valley-library-wine-auction/burgess-cellars-heitz-cellar-stony-hill-vineyard</v>
      </c>
    </row>
    <row r="127" spans="1:10" ht="14.4" x14ac:dyDescent="0.25">
      <c r="A127" s="2" t="s">
        <v>272</v>
      </c>
      <c r="B127" s="2">
        <v>19</v>
      </c>
      <c r="C127" s="3" t="str">
        <f t="shared" si="0"/>
        <v>Burgess Cellars, Cabernet Sauvignon, Napa Valley 2004 (1 BT)</v>
      </c>
      <c r="D127" s="8" t="s">
        <v>447</v>
      </c>
      <c r="E127" s="2">
        <v>2004</v>
      </c>
      <c r="F127" s="2">
        <v>1</v>
      </c>
      <c r="G127" s="2" t="s">
        <v>287</v>
      </c>
      <c r="H127" s="8" t="s">
        <v>275</v>
      </c>
      <c r="I127" s="11" t="s">
        <v>454</v>
      </c>
      <c r="J127" s="10" t="str">
        <f>VLOOKUP(B127,'Concise Lot Listing'!$1:$1002,7)</f>
        <v>https://www.sothebys.com/en/buy/auction/2022/direct-from-the-cellars-napa-valley-library-wine-auction/burgess-cellars-heitz-cellar-stony-hill-vineyard</v>
      </c>
    </row>
    <row r="128" spans="1:10" ht="14.4" x14ac:dyDescent="0.25">
      <c r="A128" s="2" t="s">
        <v>272</v>
      </c>
      <c r="B128" s="2">
        <v>19</v>
      </c>
      <c r="C128" s="3" t="str">
        <f t="shared" si="0"/>
        <v>Burgess Cellars, Cabernet Sauvignon, Napa Valley 2005 (1 BT)</v>
      </c>
      <c r="D128" s="8" t="s">
        <v>447</v>
      </c>
      <c r="E128" s="2">
        <v>2005</v>
      </c>
      <c r="F128" s="2">
        <v>1</v>
      </c>
      <c r="G128" s="2" t="s">
        <v>287</v>
      </c>
      <c r="H128" s="8" t="s">
        <v>275</v>
      </c>
      <c r="I128" s="12" t="s">
        <v>455</v>
      </c>
      <c r="J128" s="10" t="str">
        <f>VLOOKUP(B128,'Concise Lot Listing'!$1:$1002,7)</f>
        <v>https://www.sothebys.com/en/buy/auction/2022/direct-from-the-cellars-napa-valley-library-wine-auction/burgess-cellars-heitz-cellar-stony-hill-vineyard</v>
      </c>
    </row>
    <row r="129" spans="1:10" ht="14.4" x14ac:dyDescent="0.25">
      <c r="A129" s="2" t="s">
        <v>272</v>
      </c>
      <c r="B129" s="2">
        <v>19</v>
      </c>
      <c r="C129" s="3" t="str">
        <f t="shared" si="0"/>
        <v>Stony Hill Vineyard, Chardonnay, Spring Mountain District, Napa Valley 2011 (1 BT)</v>
      </c>
      <c r="D129" s="8" t="s">
        <v>440</v>
      </c>
      <c r="E129" s="2">
        <v>2011</v>
      </c>
      <c r="F129" s="2">
        <v>1</v>
      </c>
      <c r="G129" s="2" t="s">
        <v>287</v>
      </c>
      <c r="H129" s="8" t="s">
        <v>275</v>
      </c>
      <c r="I129" s="11" t="s">
        <v>456</v>
      </c>
      <c r="J129" s="10" t="str">
        <f>VLOOKUP(B129,'Concise Lot Listing'!$1:$1002,7)</f>
        <v>https://www.sothebys.com/en/buy/auction/2022/direct-from-the-cellars-napa-valley-library-wine-auction/burgess-cellars-heitz-cellar-stony-hill-vineyard</v>
      </c>
    </row>
    <row r="130" spans="1:10" ht="14.4" x14ac:dyDescent="0.25">
      <c r="A130" s="2" t="s">
        <v>272</v>
      </c>
      <c r="B130" s="2">
        <v>19</v>
      </c>
      <c r="C130" s="3" t="str">
        <f t="shared" si="0"/>
        <v>Burgess Cellars, Cabernet Sauvignon, Napa Valley 2006 (1 BT)</v>
      </c>
      <c r="D130" s="8" t="s">
        <v>447</v>
      </c>
      <c r="E130" s="2">
        <v>2006</v>
      </c>
      <c r="F130" s="2">
        <v>1</v>
      </c>
      <c r="G130" s="2" t="s">
        <v>287</v>
      </c>
      <c r="H130" s="8" t="s">
        <v>275</v>
      </c>
      <c r="I130" s="12" t="s">
        <v>457</v>
      </c>
      <c r="J130" s="10" t="str">
        <f>VLOOKUP(B130,'Concise Lot Listing'!$1:$1002,7)</f>
        <v>https://www.sothebys.com/en/buy/auction/2022/direct-from-the-cellars-napa-valley-library-wine-auction/burgess-cellars-heitz-cellar-stony-hill-vineyard</v>
      </c>
    </row>
    <row r="131" spans="1:10" ht="14.4" x14ac:dyDescent="0.25">
      <c r="A131" s="2" t="s">
        <v>272</v>
      </c>
      <c r="B131" s="2">
        <v>19</v>
      </c>
      <c r="C131" s="3" t="str">
        <f t="shared" si="0"/>
        <v>Stony Hill Vineyard, Chardonnay, Spring Mountain District, Napa Valley 2008 (1 BT)</v>
      </c>
      <c r="D131" s="8" t="s">
        <v>440</v>
      </c>
      <c r="E131" s="2">
        <v>2008</v>
      </c>
      <c r="F131" s="2">
        <v>1</v>
      </c>
      <c r="G131" s="2" t="s">
        <v>287</v>
      </c>
      <c r="H131" s="8" t="s">
        <v>275</v>
      </c>
      <c r="I131" s="11" t="s">
        <v>458</v>
      </c>
      <c r="J131" s="10" t="str">
        <f>VLOOKUP(B131,'Concise Lot Listing'!$1:$1002,7)</f>
        <v>https://www.sothebys.com/en/buy/auction/2022/direct-from-the-cellars-napa-valley-library-wine-auction/burgess-cellars-heitz-cellar-stony-hill-vineyard</v>
      </c>
    </row>
    <row r="132" spans="1:10" ht="14.4" x14ac:dyDescent="0.25">
      <c r="A132" s="2" t="s">
        <v>272</v>
      </c>
      <c r="B132" s="2">
        <v>19</v>
      </c>
      <c r="C132" s="3" t="str">
        <f t="shared" si="0"/>
        <v>Stony Hill Vineyard, Chardonnay, Spring Mountain District, Napa Valley 2007 (1 BT)</v>
      </c>
      <c r="D132" s="8" t="s">
        <v>440</v>
      </c>
      <c r="E132" s="2">
        <v>2007</v>
      </c>
      <c r="F132" s="2">
        <v>1</v>
      </c>
      <c r="G132" s="2" t="s">
        <v>287</v>
      </c>
      <c r="H132" s="8" t="s">
        <v>275</v>
      </c>
      <c r="I132" s="12" t="s">
        <v>459</v>
      </c>
      <c r="J132" s="10" t="str">
        <f>VLOOKUP(B132,'Concise Lot Listing'!$1:$1002,7)</f>
        <v>https://www.sothebys.com/en/buy/auction/2022/direct-from-the-cellars-napa-valley-library-wine-auction/burgess-cellars-heitz-cellar-stony-hill-vineyard</v>
      </c>
    </row>
    <row r="133" spans="1:10" ht="14.4" x14ac:dyDescent="0.25">
      <c r="A133" s="2" t="s">
        <v>272</v>
      </c>
      <c r="B133" s="2">
        <v>19</v>
      </c>
      <c r="C133" s="3" t="str">
        <f t="shared" si="0"/>
        <v>Stony Hill Vineyard, Chardonnay, Spring Mountain District, Napa Valley 2006 (1 BT)</v>
      </c>
      <c r="D133" s="8" t="s">
        <v>440</v>
      </c>
      <c r="E133" s="2">
        <v>2006</v>
      </c>
      <c r="F133" s="2">
        <v>1</v>
      </c>
      <c r="G133" s="2" t="s">
        <v>287</v>
      </c>
      <c r="H133" s="8" t="s">
        <v>275</v>
      </c>
      <c r="I133" s="11" t="s">
        <v>460</v>
      </c>
      <c r="J133" s="10" t="str">
        <f>VLOOKUP(B133,'Concise Lot Listing'!$1:$1002,7)</f>
        <v>https://www.sothebys.com/en/buy/auction/2022/direct-from-the-cellars-napa-valley-library-wine-auction/burgess-cellars-heitz-cellar-stony-hill-vineyard</v>
      </c>
    </row>
    <row r="134" spans="1:10" ht="14.4" x14ac:dyDescent="0.25">
      <c r="A134" s="2" t="s">
        <v>272</v>
      </c>
      <c r="B134" s="2">
        <v>19</v>
      </c>
      <c r="C134" s="3" t="str">
        <f t="shared" si="0"/>
        <v>Burgess Cellars, Cabernet Sauvignon, Napa Valley 2009 (1 BT)</v>
      </c>
      <c r="D134" s="8" t="s">
        <v>447</v>
      </c>
      <c r="E134" s="2">
        <v>2009</v>
      </c>
      <c r="F134" s="2">
        <v>1</v>
      </c>
      <c r="G134" s="2" t="s">
        <v>287</v>
      </c>
      <c r="H134" s="8" t="s">
        <v>275</v>
      </c>
      <c r="I134" s="12" t="s">
        <v>461</v>
      </c>
      <c r="J134" s="10" t="str">
        <f>VLOOKUP(B134,'Concise Lot Listing'!$1:$1002,7)</f>
        <v>https://www.sothebys.com/en/buy/auction/2022/direct-from-the-cellars-napa-valley-library-wine-auction/burgess-cellars-heitz-cellar-stony-hill-vineyard</v>
      </c>
    </row>
    <row r="135" spans="1:10" ht="14.4" x14ac:dyDescent="0.25">
      <c r="A135" s="2" t="s">
        <v>272</v>
      </c>
      <c r="B135" s="2">
        <v>19</v>
      </c>
      <c r="C135" s="3" t="str">
        <f t="shared" si="0"/>
        <v>Stony Hill Vineyard, Chardonnay, Spring Mountain District, Napa Valley 2010 (1 BT)</v>
      </c>
      <c r="D135" s="8" t="s">
        <v>440</v>
      </c>
      <c r="E135" s="2">
        <v>2010</v>
      </c>
      <c r="F135" s="2">
        <v>1</v>
      </c>
      <c r="G135" s="2" t="s">
        <v>287</v>
      </c>
      <c r="H135" s="8" t="s">
        <v>275</v>
      </c>
      <c r="I135" s="11" t="s">
        <v>462</v>
      </c>
      <c r="J135" s="10" t="str">
        <f>VLOOKUP(B135,'Concise Lot Listing'!$1:$1002,7)</f>
        <v>https://www.sothebys.com/en/buy/auction/2022/direct-from-the-cellars-napa-valley-library-wine-auction/burgess-cellars-heitz-cellar-stony-hill-vineyard</v>
      </c>
    </row>
    <row r="136" spans="1:10" ht="14.4" x14ac:dyDescent="0.25">
      <c r="A136" s="2" t="s">
        <v>272</v>
      </c>
      <c r="B136" s="2">
        <v>19</v>
      </c>
      <c r="C136" s="3" t="str">
        <f t="shared" si="0"/>
        <v>Burgess Cellars, Cabernet Sauvignon, Napa Valley 2008 (1 BT)</v>
      </c>
      <c r="D136" s="8" t="s">
        <v>447</v>
      </c>
      <c r="E136" s="2">
        <v>2008</v>
      </c>
      <c r="F136" s="2">
        <v>1</v>
      </c>
      <c r="G136" s="2" t="s">
        <v>287</v>
      </c>
      <c r="H136" s="8" t="s">
        <v>275</v>
      </c>
      <c r="I136" s="12" t="s">
        <v>463</v>
      </c>
      <c r="J136" s="10" t="str">
        <f>VLOOKUP(B136,'Concise Lot Listing'!$1:$1002,7)</f>
        <v>https://www.sothebys.com/en/buy/auction/2022/direct-from-the-cellars-napa-valley-library-wine-auction/burgess-cellars-heitz-cellar-stony-hill-vineyard</v>
      </c>
    </row>
    <row r="137" spans="1:10" ht="14.4" x14ac:dyDescent="0.25">
      <c r="A137" s="2" t="s">
        <v>272</v>
      </c>
      <c r="B137" s="2">
        <v>19</v>
      </c>
      <c r="C137" s="3" t="str">
        <f t="shared" si="0"/>
        <v>Burgess Cellars, Cabernet Sauvignon, Napa Valley 2011 (1 BT)</v>
      </c>
      <c r="D137" s="8" t="s">
        <v>447</v>
      </c>
      <c r="E137" s="2">
        <v>2011</v>
      </c>
      <c r="F137" s="2">
        <v>1</v>
      </c>
      <c r="G137" s="2" t="s">
        <v>287</v>
      </c>
      <c r="H137" s="8" t="s">
        <v>275</v>
      </c>
      <c r="I137" s="11" t="s">
        <v>464</v>
      </c>
      <c r="J137" s="10" t="str">
        <f>VLOOKUP(B137,'Concise Lot Listing'!$1:$1002,7)</f>
        <v>https://www.sothebys.com/en/buy/auction/2022/direct-from-the-cellars-napa-valley-library-wine-auction/burgess-cellars-heitz-cellar-stony-hill-vineyard</v>
      </c>
    </row>
    <row r="138" spans="1:10" ht="14.4" x14ac:dyDescent="0.25">
      <c r="A138" s="2" t="s">
        <v>272</v>
      </c>
      <c r="B138" s="2">
        <v>19</v>
      </c>
      <c r="C138" s="3" t="str">
        <f t="shared" si="0"/>
        <v>Stony Hill Vineyard, Chardonnay, Spring Mountain District, Napa Valley 2005 (1 BT)</v>
      </c>
      <c r="D138" s="8" t="s">
        <v>440</v>
      </c>
      <c r="E138" s="2">
        <v>2005</v>
      </c>
      <c r="F138" s="2">
        <v>1</v>
      </c>
      <c r="G138" s="2" t="s">
        <v>287</v>
      </c>
      <c r="H138" s="8" t="s">
        <v>275</v>
      </c>
      <c r="I138" s="12" t="s">
        <v>465</v>
      </c>
      <c r="J138" s="10" t="str">
        <f>VLOOKUP(B138,'Concise Lot Listing'!$1:$1002,7)</f>
        <v>https://www.sothebys.com/en/buy/auction/2022/direct-from-the-cellars-napa-valley-library-wine-auction/burgess-cellars-heitz-cellar-stony-hill-vineyard</v>
      </c>
    </row>
    <row r="139" spans="1:10" ht="14.4" x14ac:dyDescent="0.25">
      <c r="A139" s="2" t="s">
        <v>272</v>
      </c>
      <c r="B139" s="2">
        <v>19</v>
      </c>
      <c r="C139" s="3" t="str">
        <f t="shared" si="0"/>
        <v>Burgess Cellars, Cabernet Sauvignon, Napa Valley 2007 (1 BT)</v>
      </c>
      <c r="D139" s="8" t="s">
        <v>447</v>
      </c>
      <c r="E139" s="2">
        <v>2007</v>
      </c>
      <c r="F139" s="2">
        <v>1</v>
      </c>
      <c r="G139" s="2" t="s">
        <v>287</v>
      </c>
      <c r="H139" s="8" t="s">
        <v>275</v>
      </c>
      <c r="I139" s="11" t="s">
        <v>466</v>
      </c>
      <c r="J139" s="10" t="str">
        <f>VLOOKUP(B139,'Concise Lot Listing'!$1:$1002,7)</f>
        <v>https://www.sothebys.com/en/buy/auction/2022/direct-from-the-cellars-napa-valley-library-wine-auction/burgess-cellars-heitz-cellar-stony-hill-vineyard</v>
      </c>
    </row>
    <row r="140" spans="1:10" ht="14.4" x14ac:dyDescent="0.25">
      <c r="A140" s="2" t="s">
        <v>272</v>
      </c>
      <c r="B140" s="2">
        <v>19</v>
      </c>
      <c r="C140" s="3" t="str">
        <f t="shared" si="0"/>
        <v>Stony Hill Vineyard, Chardonnay, Spring Mountain District, Napa Valley 2009 (1 BT)</v>
      </c>
      <c r="D140" s="8" t="s">
        <v>440</v>
      </c>
      <c r="E140" s="2">
        <v>2009</v>
      </c>
      <c r="F140" s="2">
        <v>1</v>
      </c>
      <c r="G140" s="2" t="s">
        <v>287</v>
      </c>
      <c r="H140" s="8" t="s">
        <v>275</v>
      </c>
      <c r="I140" s="12" t="s">
        <v>467</v>
      </c>
      <c r="J140" s="10" t="str">
        <f>VLOOKUP(B140,'Concise Lot Listing'!$1:$1002,7)</f>
        <v>https://www.sothebys.com/en/buy/auction/2022/direct-from-the-cellars-napa-valley-library-wine-auction/burgess-cellars-heitz-cellar-stony-hill-vineyard</v>
      </c>
    </row>
    <row r="141" spans="1:10" ht="14.4" x14ac:dyDescent="0.25">
      <c r="A141" s="2" t="s">
        <v>272</v>
      </c>
      <c r="B141" s="2">
        <v>19</v>
      </c>
      <c r="C141" s="3" t="str">
        <f t="shared" si="0"/>
        <v>Burgess Cellars, Cabernet Sauvignon, Napa Valley 2010 (1 BT)</v>
      </c>
      <c r="D141" s="8" t="s">
        <v>447</v>
      </c>
      <c r="E141" s="2">
        <v>2010</v>
      </c>
      <c r="F141" s="2">
        <v>1</v>
      </c>
      <c r="G141" s="2" t="s">
        <v>287</v>
      </c>
      <c r="H141" s="8" t="s">
        <v>275</v>
      </c>
      <c r="I141" s="11" t="s">
        <v>468</v>
      </c>
      <c r="J141" s="10" t="str">
        <f>VLOOKUP(B141,'Concise Lot Listing'!$1:$1002,7)</f>
        <v>https://www.sothebys.com/en/buy/auction/2022/direct-from-the-cellars-napa-valley-library-wine-auction/burgess-cellars-heitz-cellar-stony-hill-vineyard</v>
      </c>
    </row>
    <row r="142" spans="1:10" ht="14.4" x14ac:dyDescent="0.25">
      <c r="A142" s="2" t="s">
        <v>272</v>
      </c>
      <c r="B142" s="2">
        <v>20</v>
      </c>
      <c r="C142" s="3" t="str">
        <f t="shared" si="0"/>
        <v>Inglenook, Cabernet Sauvignon, Rubicon, Rutherford, Napa Valley 2009 (1 DM)</v>
      </c>
      <c r="D142" s="8" t="s">
        <v>469</v>
      </c>
      <c r="E142" s="2">
        <v>2009</v>
      </c>
      <c r="F142" s="2">
        <v>1</v>
      </c>
      <c r="G142" s="2" t="s">
        <v>328</v>
      </c>
      <c r="H142" s="8" t="s">
        <v>275</v>
      </c>
      <c r="I142" s="12" t="s">
        <v>470</v>
      </c>
      <c r="J142" s="10" t="str">
        <f>VLOOKUP(B142,'Concise Lot Listing'!$1:$1002,7)</f>
        <v>https://www.sothebys.com/en/buy/auction/2022/direct-from-the-cellars-napa-valley-library-wine-auction/inglenook-rubicon-in-review-5-dm</v>
      </c>
    </row>
    <row r="143" spans="1:10" ht="14.4" x14ac:dyDescent="0.25">
      <c r="A143" s="2" t="s">
        <v>272</v>
      </c>
      <c r="B143" s="2">
        <v>20</v>
      </c>
      <c r="C143" s="3" t="str">
        <f t="shared" si="0"/>
        <v>Inglenook, Cabernet Sauvignon, Rubicon, Rutherford, Napa Valley 2008 (1 DM)</v>
      </c>
      <c r="D143" s="8" t="s">
        <v>469</v>
      </c>
      <c r="E143" s="2">
        <v>2008</v>
      </c>
      <c r="F143" s="2">
        <v>1</v>
      </c>
      <c r="G143" s="2" t="s">
        <v>328</v>
      </c>
      <c r="H143" s="8" t="s">
        <v>275</v>
      </c>
      <c r="I143" s="11" t="s">
        <v>471</v>
      </c>
      <c r="J143" s="10" t="str">
        <f>VLOOKUP(B143,'Concise Lot Listing'!$1:$1002,7)</f>
        <v>https://www.sothebys.com/en/buy/auction/2022/direct-from-the-cellars-napa-valley-library-wine-auction/inglenook-rubicon-in-review-5-dm</v>
      </c>
    </row>
    <row r="144" spans="1:10" ht="14.4" x14ac:dyDescent="0.25">
      <c r="A144" s="2" t="s">
        <v>272</v>
      </c>
      <c r="B144" s="2">
        <v>20</v>
      </c>
      <c r="C144" s="3" t="str">
        <f t="shared" si="0"/>
        <v>Inglenook, Cabernet Sauvignon, Rubicon, Rutherford, Napa Valley 2007 (1 DM)</v>
      </c>
      <c r="D144" s="8" t="s">
        <v>469</v>
      </c>
      <c r="E144" s="2">
        <v>2007</v>
      </c>
      <c r="F144" s="2">
        <v>1</v>
      </c>
      <c r="G144" s="2" t="s">
        <v>328</v>
      </c>
      <c r="H144" s="8" t="s">
        <v>275</v>
      </c>
      <c r="I144" s="12" t="s">
        <v>472</v>
      </c>
      <c r="J144" s="10" t="str">
        <f>VLOOKUP(B144,'Concise Lot Listing'!$1:$1002,7)</f>
        <v>https://www.sothebys.com/en/buy/auction/2022/direct-from-the-cellars-napa-valley-library-wine-auction/inglenook-rubicon-in-review-5-dm</v>
      </c>
    </row>
    <row r="145" spans="1:10" ht="14.4" x14ac:dyDescent="0.25">
      <c r="A145" s="2" t="s">
        <v>272</v>
      </c>
      <c r="B145" s="2">
        <v>20</v>
      </c>
      <c r="C145" s="3" t="str">
        <f t="shared" si="0"/>
        <v>Inglenook, Cabernet Sauvignon, Rubicon, Rutherford, Napa Valley 2006 (1 DM)</v>
      </c>
      <c r="D145" s="8" t="s">
        <v>469</v>
      </c>
      <c r="E145" s="2">
        <v>2006</v>
      </c>
      <c r="F145" s="2">
        <v>1</v>
      </c>
      <c r="G145" s="2" t="s">
        <v>328</v>
      </c>
      <c r="H145" s="8" t="s">
        <v>275</v>
      </c>
      <c r="I145" s="11" t="s">
        <v>473</v>
      </c>
      <c r="J145" s="10" t="str">
        <f>VLOOKUP(B145,'Concise Lot Listing'!$1:$1002,7)</f>
        <v>https://www.sothebys.com/en/buy/auction/2022/direct-from-the-cellars-napa-valley-library-wine-auction/inglenook-rubicon-in-review-5-dm</v>
      </c>
    </row>
    <row r="146" spans="1:10" ht="14.4" x14ac:dyDescent="0.25">
      <c r="A146" s="2" t="s">
        <v>272</v>
      </c>
      <c r="B146" s="2">
        <v>20</v>
      </c>
      <c r="C146" s="3" t="str">
        <f t="shared" si="0"/>
        <v>Inglenook, Cabernet Sauvignon, Rubicon, Rutherford, Napa Valley 2005 (1 DM)</v>
      </c>
      <c r="D146" s="8" t="s">
        <v>469</v>
      </c>
      <c r="E146" s="2">
        <v>2005</v>
      </c>
      <c r="F146" s="2">
        <v>1</v>
      </c>
      <c r="G146" s="2" t="s">
        <v>328</v>
      </c>
      <c r="H146" s="8" t="s">
        <v>275</v>
      </c>
      <c r="I146" s="12" t="s">
        <v>474</v>
      </c>
      <c r="J146" s="10" t="str">
        <f>VLOOKUP(B146,'Concise Lot Listing'!$1:$1002,7)</f>
        <v>https://www.sothebys.com/en/buy/auction/2022/direct-from-the-cellars-napa-valley-library-wine-auction/inglenook-rubicon-in-review-5-dm</v>
      </c>
    </row>
    <row r="147" spans="1:10" ht="14.4" x14ac:dyDescent="0.25">
      <c r="A147" s="2" t="s">
        <v>272</v>
      </c>
      <c r="B147" s="2">
        <v>21</v>
      </c>
      <c r="C147" s="3" t="str">
        <f t="shared" si="0"/>
        <v>Kenzo Estate, murasaki Red Blend, Napa Valley 2018 (1 MAG)</v>
      </c>
      <c r="D147" s="8" t="s">
        <v>475</v>
      </c>
      <c r="E147" s="2">
        <v>2018</v>
      </c>
      <c r="F147" s="2">
        <v>1</v>
      </c>
      <c r="G147" s="2" t="s">
        <v>274</v>
      </c>
      <c r="H147" s="8" t="s">
        <v>431</v>
      </c>
      <c r="I147" s="11" t="s">
        <v>476</v>
      </c>
      <c r="J147" s="10" t="str">
        <f>VLOOKUP(B147,'Concise Lot Listing'!$1:$1002,7)</f>
        <v>https://www.sothebys.com/en/buy/auction/2022/direct-from-the-cellars-napa-valley-library-wine-auction/kenzo-estate-a-majestic-offering-10-mag</v>
      </c>
    </row>
    <row r="148" spans="1:10" ht="14.4" x14ac:dyDescent="0.25">
      <c r="A148" s="2" t="s">
        <v>272</v>
      </c>
      <c r="B148" s="2">
        <v>21</v>
      </c>
      <c r="C148" s="3" t="str">
        <f t="shared" si="0"/>
        <v>Kenzo Estate, murasaki Red Blend, Napa Valley 2017 (1 MAG)</v>
      </c>
      <c r="D148" s="8" t="s">
        <v>475</v>
      </c>
      <c r="E148" s="2">
        <v>2017</v>
      </c>
      <c r="F148" s="2">
        <v>1</v>
      </c>
      <c r="G148" s="2" t="s">
        <v>274</v>
      </c>
      <c r="H148" s="8" t="s">
        <v>431</v>
      </c>
      <c r="I148" s="12" t="s">
        <v>477</v>
      </c>
      <c r="J148" s="10" t="str">
        <f>VLOOKUP(B148,'Concise Lot Listing'!$1:$1002,7)</f>
        <v>https://www.sothebys.com/en/buy/auction/2022/direct-from-the-cellars-napa-valley-library-wine-auction/kenzo-estate-a-majestic-offering-10-mag</v>
      </c>
    </row>
    <row r="149" spans="1:10" ht="14.4" x14ac:dyDescent="0.25">
      <c r="A149" s="2" t="s">
        <v>272</v>
      </c>
      <c r="B149" s="2">
        <v>21</v>
      </c>
      <c r="C149" s="3" t="str">
        <f t="shared" si="0"/>
        <v>Kenzo Estate, murasaki Red Blend, Napa Valley 2016 (1 MAG)</v>
      </c>
      <c r="D149" s="8" t="s">
        <v>475</v>
      </c>
      <c r="E149" s="2">
        <v>2016</v>
      </c>
      <c r="F149" s="2">
        <v>1</v>
      </c>
      <c r="G149" s="2" t="s">
        <v>274</v>
      </c>
      <c r="H149" s="8" t="s">
        <v>431</v>
      </c>
      <c r="I149" s="11" t="s">
        <v>478</v>
      </c>
      <c r="J149" s="10" t="str">
        <f>VLOOKUP(B149,'Concise Lot Listing'!$1:$1002,7)</f>
        <v>https://www.sothebys.com/en/buy/auction/2022/direct-from-the-cellars-napa-valley-library-wine-auction/kenzo-estate-a-majestic-offering-10-mag</v>
      </c>
    </row>
    <row r="150" spans="1:10" ht="14.4" x14ac:dyDescent="0.25">
      <c r="A150" s="2" t="s">
        <v>272</v>
      </c>
      <c r="B150" s="2">
        <v>21</v>
      </c>
      <c r="C150" s="3" t="str">
        <f t="shared" si="0"/>
        <v>Kenzo Estate, murasaki Red Blend, Napa Valley 2015 (1 MAG)</v>
      </c>
      <c r="D150" s="8" t="s">
        <v>475</v>
      </c>
      <c r="E150" s="2">
        <v>2015</v>
      </c>
      <c r="F150" s="2">
        <v>1</v>
      </c>
      <c r="G150" s="2" t="s">
        <v>274</v>
      </c>
      <c r="H150" s="8" t="s">
        <v>431</v>
      </c>
      <c r="I150" s="12" t="s">
        <v>479</v>
      </c>
      <c r="J150" s="10" t="str">
        <f>VLOOKUP(B150,'Concise Lot Listing'!$1:$1002,7)</f>
        <v>https://www.sothebys.com/en/buy/auction/2022/direct-from-the-cellars-napa-valley-library-wine-auction/kenzo-estate-a-majestic-offering-10-mag</v>
      </c>
    </row>
    <row r="151" spans="1:10" ht="14.4" x14ac:dyDescent="0.25">
      <c r="A151" s="2" t="s">
        <v>272</v>
      </c>
      <c r="B151" s="2">
        <v>21</v>
      </c>
      <c r="C151" s="3" t="str">
        <f t="shared" si="0"/>
        <v>Kenzo Estate, murasaki Red Blend, Napa Valley 2014 (1 MAG)</v>
      </c>
      <c r="D151" s="8" t="s">
        <v>475</v>
      </c>
      <c r="E151" s="2">
        <v>2014</v>
      </c>
      <c r="F151" s="2">
        <v>1</v>
      </c>
      <c r="G151" s="2" t="s">
        <v>274</v>
      </c>
      <c r="H151" s="8" t="s">
        <v>431</v>
      </c>
      <c r="I151" s="11" t="s">
        <v>480</v>
      </c>
      <c r="J151" s="10" t="str">
        <f>VLOOKUP(B151,'Concise Lot Listing'!$1:$1002,7)</f>
        <v>https://www.sothebys.com/en/buy/auction/2022/direct-from-the-cellars-napa-valley-library-wine-auction/kenzo-estate-a-majestic-offering-10-mag</v>
      </c>
    </row>
    <row r="152" spans="1:10" ht="14.4" x14ac:dyDescent="0.25">
      <c r="A152" s="2" t="s">
        <v>272</v>
      </c>
      <c r="B152" s="2">
        <v>21</v>
      </c>
      <c r="C152" s="3" t="str">
        <f t="shared" si="0"/>
        <v>Kenzo Estate, murasaki Red Blend, Napa Valley 2008 (1 MAG)</v>
      </c>
      <c r="D152" s="8" t="s">
        <v>475</v>
      </c>
      <c r="E152" s="2">
        <v>2008</v>
      </c>
      <c r="F152" s="2">
        <v>1</v>
      </c>
      <c r="G152" s="2" t="s">
        <v>274</v>
      </c>
      <c r="H152" s="8" t="s">
        <v>431</v>
      </c>
      <c r="I152" s="12" t="s">
        <v>481</v>
      </c>
      <c r="J152" s="10" t="str">
        <f>VLOOKUP(B152,'Concise Lot Listing'!$1:$1002,7)</f>
        <v>https://www.sothebys.com/en/buy/auction/2022/direct-from-the-cellars-napa-valley-library-wine-auction/kenzo-estate-a-majestic-offering-10-mag</v>
      </c>
    </row>
    <row r="153" spans="1:10" ht="14.4" x14ac:dyDescent="0.25">
      <c r="A153" s="2" t="s">
        <v>272</v>
      </c>
      <c r="B153" s="2">
        <v>21</v>
      </c>
      <c r="C153" s="3" t="str">
        <f t="shared" si="0"/>
        <v>Kenzo Estate, murasaki Red Blend, Napa Valley 2009 (1 MAG)</v>
      </c>
      <c r="D153" s="8" t="s">
        <v>475</v>
      </c>
      <c r="E153" s="2">
        <v>2009</v>
      </c>
      <c r="F153" s="2">
        <v>1</v>
      </c>
      <c r="G153" s="2" t="s">
        <v>274</v>
      </c>
      <c r="H153" s="8" t="s">
        <v>431</v>
      </c>
      <c r="I153" s="11" t="s">
        <v>482</v>
      </c>
      <c r="J153" s="10" t="str">
        <f>VLOOKUP(B153,'Concise Lot Listing'!$1:$1002,7)</f>
        <v>https://www.sothebys.com/en/buy/auction/2022/direct-from-the-cellars-napa-valley-library-wine-auction/kenzo-estate-a-majestic-offering-10-mag</v>
      </c>
    </row>
    <row r="154" spans="1:10" ht="14.4" x14ac:dyDescent="0.25">
      <c r="A154" s="2" t="s">
        <v>272</v>
      </c>
      <c r="B154" s="2">
        <v>21</v>
      </c>
      <c r="C154" s="3" t="str">
        <f t="shared" si="0"/>
        <v>Kenzo Estate, murasaki Red Blend, Napa Valley 2013 (1 MAG)</v>
      </c>
      <c r="D154" s="8" t="s">
        <v>475</v>
      </c>
      <c r="E154" s="2">
        <v>2013</v>
      </c>
      <c r="F154" s="2">
        <v>1</v>
      </c>
      <c r="G154" s="2" t="s">
        <v>274</v>
      </c>
      <c r="H154" s="8" t="s">
        <v>431</v>
      </c>
      <c r="I154" s="12" t="s">
        <v>483</v>
      </c>
      <c r="J154" s="10" t="str">
        <f>VLOOKUP(B154,'Concise Lot Listing'!$1:$1002,7)</f>
        <v>https://www.sothebys.com/en/buy/auction/2022/direct-from-the-cellars-napa-valley-library-wine-auction/kenzo-estate-a-majestic-offering-10-mag</v>
      </c>
    </row>
    <row r="155" spans="1:10" ht="14.4" x14ac:dyDescent="0.25">
      <c r="A155" s="2" t="s">
        <v>272</v>
      </c>
      <c r="B155" s="2">
        <v>21</v>
      </c>
      <c r="C155" s="3" t="str">
        <f t="shared" si="0"/>
        <v>Kenzo Estate, murasaki Red Blend, Napa Valley 2010 (1 MAG)</v>
      </c>
      <c r="D155" s="8" t="s">
        <v>475</v>
      </c>
      <c r="E155" s="2">
        <v>2010</v>
      </c>
      <c r="F155" s="2">
        <v>1</v>
      </c>
      <c r="G155" s="2" t="s">
        <v>274</v>
      </c>
      <c r="H155" s="8" t="s">
        <v>431</v>
      </c>
      <c r="I155" s="11" t="s">
        <v>484</v>
      </c>
      <c r="J155" s="10" t="str">
        <f>VLOOKUP(B155,'Concise Lot Listing'!$1:$1002,7)</f>
        <v>https://www.sothebys.com/en/buy/auction/2022/direct-from-the-cellars-napa-valley-library-wine-auction/kenzo-estate-a-majestic-offering-10-mag</v>
      </c>
    </row>
    <row r="156" spans="1:10" ht="14.4" x14ac:dyDescent="0.25">
      <c r="A156" s="2" t="s">
        <v>272</v>
      </c>
      <c r="B156" s="2">
        <v>21</v>
      </c>
      <c r="C156" s="3" t="str">
        <f t="shared" si="0"/>
        <v>Kenzo Estate, murasaki Red Blend, Napa Valley 2012 (1 MAG)</v>
      </c>
      <c r="D156" s="8" t="s">
        <v>475</v>
      </c>
      <c r="E156" s="2">
        <v>2012</v>
      </c>
      <c r="F156" s="2">
        <v>1</v>
      </c>
      <c r="G156" s="2" t="s">
        <v>274</v>
      </c>
      <c r="H156" s="8" t="s">
        <v>431</v>
      </c>
      <c r="I156" s="12" t="s">
        <v>485</v>
      </c>
      <c r="J156" s="10" t="str">
        <f>VLOOKUP(B156,'Concise Lot Listing'!$1:$1002,7)</f>
        <v>https://www.sothebys.com/en/buy/auction/2022/direct-from-the-cellars-napa-valley-library-wine-auction/kenzo-estate-a-majestic-offering-10-mag</v>
      </c>
    </row>
    <row r="157" spans="1:10" ht="14.4" x14ac:dyDescent="0.25">
      <c r="A157" s="2" t="s">
        <v>272</v>
      </c>
      <c r="B157" s="2">
        <v>22</v>
      </c>
      <c r="C157" s="3" t="str">
        <f t="shared" si="0"/>
        <v>Knights Bridge Winery, Cabernet Sauvignon, Beckstoffer To Kalon, Napa Valley 2011 (2 BT)</v>
      </c>
      <c r="D157" s="8" t="s">
        <v>486</v>
      </c>
      <c r="E157" s="2">
        <v>2011</v>
      </c>
      <c r="F157" s="2">
        <v>2</v>
      </c>
      <c r="G157" s="2" t="s">
        <v>287</v>
      </c>
      <c r="H157" s="8" t="s">
        <v>431</v>
      </c>
      <c r="I157" s="11" t="s">
        <v>487</v>
      </c>
      <c r="J157" s="10" t="str">
        <f>VLOOKUP(B157,'Concise Lot Listing'!$1:$1002,7)</f>
        <v>https://www.sothebys.com/en/buy/auction/2022/direct-from-the-cellars-napa-valley-library-wine-auction/knights-bridge-winery-a-bridge-to-our-past-12-bt</v>
      </c>
    </row>
    <row r="158" spans="1:10" ht="14.4" x14ac:dyDescent="0.25">
      <c r="A158" s="2" t="s">
        <v>272</v>
      </c>
      <c r="B158" s="2">
        <v>22</v>
      </c>
      <c r="C158" s="3" t="str">
        <f t="shared" si="0"/>
        <v>Knights Bridge Winery, Cabernet Sauvignon, Beckstoffer To Kalon, Napa Valley 2012 (2 BT)</v>
      </c>
      <c r="D158" s="8" t="s">
        <v>486</v>
      </c>
      <c r="E158" s="2">
        <v>2012</v>
      </c>
      <c r="F158" s="2">
        <v>2</v>
      </c>
      <c r="G158" s="2" t="s">
        <v>287</v>
      </c>
      <c r="H158" s="8" t="s">
        <v>431</v>
      </c>
      <c r="I158" s="12" t="s">
        <v>488</v>
      </c>
      <c r="J158" s="10" t="str">
        <f>VLOOKUP(B158,'Concise Lot Listing'!$1:$1002,7)</f>
        <v>https://www.sothebys.com/en/buy/auction/2022/direct-from-the-cellars-napa-valley-library-wine-auction/knights-bridge-winery-a-bridge-to-our-past-12-bt</v>
      </c>
    </row>
    <row r="159" spans="1:10" ht="14.4" x14ac:dyDescent="0.25">
      <c r="A159" s="2" t="s">
        <v>272</v>
      </c>
      <c r="B159" s="2">
        <v>22</v>
      </c>
      <c r="C159" s="3" t="str">
        <f t="shared" si="0"/>
        <v>Knights Bridge Winery, Cabernet Sauvignon, Beckstoffer To Kalon, Napa Valley 2013 (2 BT)</v>
      </c>
      <c r="D159" s="8" t="s">
        <v>486</v>
      </c>
      <c r="E159" s="2">
        <v>2013</v>
      </c>
      <c r="F159" s="2">
        <v>2</v>
      </c>
      <c r="G159" s="2" t="s">
        <v>287</v>
      </c>
      <c r="H159" s="8" t="s">
        <v>431</v>
      </c>
      <c r="I159" s="11" t="s">
        <v>489</v>
      </c>
      <c r="J159" s="10" t="str">
        <f>VLOOKUP(B159,'Concise Lot Listing'!$1:$1002,7)</f>
        <v>https://www.sothebys.com/en/buy/auction/2022/direct-from-the-cellars-napa-valley-library-wine-auction/knights-bridge-winery-a-bridge-to-our-past-12-bt</v>
      </c>
    </row>
    <row r="160" spans="1:10" ht="14.4" x14ac:dyDescent="0.25">
      <c r="A160" s="2" t="s">
        <v>272</v>
      </c>
      <c r="B160" s="2">
        <v>22</v>
      </c>
      <c r="C160" s="3" t="str">
        <f t="shared" si="0"/>
        <v>Knights Bridge Winery, Cabernet Sauvignon, Beckstoffer To Kalon, Napa Valley 2008 (2 BT)</v>
      </c>
      <c r="D160" s="8" t="s">
        <v>486</v>
      </c>
      <c r="E160" s="2">
        <v>2008</v>
      </c>
      <c r="F160" s="2">
        <v>2</v>
      </c>
      <c r="G160" s="2" t="s">
        <v>287</v>
      </c>
      <c r="H160" s="8" t="s">
        <v>431</v>
      </c>
      <c r="I160" s="12" t="s">
        <v>490</v>
      </c>
      <c r="J160" s="10" t="str">
        <f>VLOOKUP(B160,'Concise Lot Listing'!$1:$1002,7)</f>
        <v>https://www.sothebys.com/en/buy/auction/2022/direct-from-the-cellars-napa-valley-library-wine-auction/knights-bridge-winery-a-bridge-to-our-past-12-bt</v>
      </c>
    </row>
    <row r="161" spans="1:10" ht="14.4" x14ac:dyDescent="0.25">
      <c r="A161" s="2" t="s">
        <v>272</v>
      </c>
      <c r="B161" s="2">
        <v>22</v>
      </c>
      <c r="C161" s="3" t="str">
        <f t="shared" si="0"/>
        <v>Knights Bridge Winery, Cabernet Sauvignon, Beckstoffer To Kalon, Napa Valley 2010 (2 BT)</v>
      </c>
      <c r="D161" s="8" t="s">
        <v>486</v>
      </c>
      <c r="E161" s="2">
        <v>2010</v>
      </c>
      <c r="F161" s="2">
        <v>2</v>
      </c>
      <c r="G161" s="2" t="s">
        <v>287</v>
      </c>
      <c r="H161" s="8" t="s">
        <v>431</v>
      </c>
      <c r="I161" s="11" t="s">
        <v>491</v>
      </c>
      <c r="J161" s="10" t="str">
        <f>VLOOKUP(B161,'Concise Lot Listing'!$1:$1002,7)</f>
        <v>https://www.sothebys.com/en/buy/auction/2022/direct-from-the-cellars-napa-valley-library-wine-auction/knights-bridge-winery-a-bridge-to-our-past-12-bt</v>
      </c>
    </row>
    <row r="162" spans="1:10" ht="14.4" x14ac:dyDescent="0.25">
      <c r="A162" s="2" t="s">
        <v>272</v>
      </c>
      <c r="B162" s="2">
        <v>22</v>
      </c>
      <c r="C162" s="3" t="str">
        <f t="shared" si="0"/>
        <v>Knights Bridge Winery, Cabernet Sauvignon, Beckstoffer To Kalon, Napa Valley 2009 (2 BT)</v>
      </c>
      <c r="D162" s="8" t="s">
        <v>486</v>
      </c>
      <c r="E162" s="2">
        <v>2009</v>
      </c>
      <c r="F162" s="2">
        <v>2</v>
      </c>
      <c r="G162" s="2" t="s">
        <v>287</v>
      </c>
      <c r="H162" s="8" t="s">
        <v>431</v>
      </c>
      <c r="I162" s="12" t="s">
        <v>492</v>
      </c>
      <c r="J162" s="10" t="str">
        <f>VLOOKUP(B162,'Concise Lot Listing'!$1:$1002,7)</f>
        <v>https://www.sothebys.com/en/buy/auction/2022/direct-from-the-cellars-napa-valley-library-wine-auction/knights-bridge-winery-a-bridge-to-our-past-12-bt</v>
      </c>
    </row>
    <row r="163" spans="1:10" ht="14.4" x14ac:dyDescent="0.25">
      <c r="A163" s="2" t="s">
        <v>272</v>
      </c>
      <c r="B163" s="2">
        <v>23</v>
      </c>
      <c r="C163" s="3" t="str">
        <f t="shared" si="0"/>
        <v>La Jota Vineyard Co., Cabernet Sauvignon, Howell Mountain, Napa Valley 2015 (1 JM50)</v>
      </c>
      <c r="D163" s="8" t="s">
        <v>493</v>
      </c>
      <c r="E163" s="2">
        <v>2015</v>
      </c>
      <c r="F163" s="2">
        <v>1</v>
      </c>
      <c r="G163" s="2" t="s">
        <v>391</v>
      </c>
      <c r="H163" s="8" t="s">
        <v>275</v>
      </c>
      <c r="I163" s="11" t="s">
        <v>494</v>
      </c>
      <c r="J163" s="10" t="str">
        <f>VLOOKUP(B163,'Concise Lot Listing'!$1:$1002,7)</f>
        <v>https://www.sothebys.com/en/buy/auction/2022/direct-from-the-cellars-napa-valley-library-wine-auction/la-jota-vineyard-co-taming-howell-mountain-4-jm50</v>
      </c>
    </row>
    <row r="164" spans="1:10" ht="14.4" x14ac:dyDescent="0.25">
      <c r="A164" s="2" t="s">
        <v>272</v>
      </c>
      <c r="B164" s="2">
        <v>23</v>
      </c>
      <c r="C164" s="3" t="str">
        <f t="shared" si="0"/>
        <v>La Jota Vineyard Co., Cabernet Sauvignon, Howell Mountain, Napa Valley 2014 (1 JM50)</v>
      </c>
      <c r="D164" s="8" t="s">
        <v>493</v>
      </c>
      <c r="E164" s="2">
        <v>2014</v>
      </c>
      <c r="F164" s="2">
        <v>1</v>
      </c>
      <c r="G164" s="2" t="s">
        <v>391</v>
      </c>
      <c r="H164" s="8" t="s">
        <v>275</v>
      </c>
      <c r="I164" s="12" t="s">
        <v>495</v>
      </c>
      <c r="J164" s="10" t="str">
        <f>VLOOKUP(B164,'Concise Lot Listing'!$1:$1002,7)</f>
        <v>https://www.sothebys.com/en/buy/auction/2022/direct-from-the-cellars-napa-valley-library-wine-auction/la-jota-vineyard-co-taming-howell-mountain-4-jm50</v>
      </c>
    </row>
    <row r="165" spans="1:10" ht="14.4" x14ac:dyDescent="0.25">
      <c r="A165" s="2" t="s">
        <v>272</v>
      </c>
      <c r="B165" s="2">
        <v>23</v>
      </c>
      <c r="C165" s="3" t="str">
        <f t="shared" si="0"/>
        <v>La Jota Vineyard Co., Cabernet Sauvignon, Howell Mountain, Napa Valley 2013 (1 JM50)</v>
      </c>
      <c r="D165" s="8" t="s">
        <v>493</v>
      </c>
      <c r="E165" s="2">
        <v>2013</v>
      </c>
      <c r="F165" s="2">
        <v>1</v>
      </c>
      <c r="G165" s="2" t="s">
        <v>391</v>
      </c>
      <c r="H165" s="8" t="s">
        <v>275</v>
      </c>
      <c r="I165" s="11" t="s">
        <v>496</v>
      </c>
      <c r="J165" s="10" t="str">
        <f>VLOOKUP(B165,'Concise Lot Listing'!$1:$1002,7)</f>
        <v>https://www.sothebys.com/en/buy/auction/2022/direct-from-the-cellars-napa-valley-library-wine-auction/la-jota-vineyard-co-taming-howell-mountain-4-jm50</v>
      </c>
    </row>
    <row r="166" spans="1:10" ht="14.4" x14ac:dyDescent="0.25">
      <c r="A166" s="2" t="s">
        <v>272</v>
      </c>
      <c r="B166" s="2">
        <v>23</v>
      </c>
      <c r="C166" s="3" t="str">
        <f t="shared" si="0"/>
        <v>La Jota Vineyard Co., Cabernet Sauvignon, Howell Mountain, Napa Valley 2012 (1 JM50)</v>
      </c>
      <c r="D166" s="8" t="s">
        <v>493</v>
      </c>
      <c r="E166" s="2">
        <v>2012</v>
      </c>
      <c r="F166" s="2">
        <v>1</v>
      </c>
      <c r="G166" s="2" t="s">
        <v>391</v>
      </c>
      <c r="H166" s="8" t="s">
        <v>275</v>
      </c>
      <c r="I166" s="12" t="s">
        <v>497</v>
      </c>
      <c r="J166" s="10" t="str">
        <f>VLOOKUP(B166,'Concise Lot Listing'!$1:$1002,7)</f>
        <v>https://www.sothebys.com/en/buy/auction/2022/direct-from-the-cellars-napa-valley-library-wine-auction/la-jota-vineyard-co-taming-howell-mountain-4-jm50</v>
      </c>
    </row>
    <row r="167" spans="1:10" ht="14.4" x14ac:dyDescent="0.25">
      <c r="A167" s="2" t="s">
        <v>272</v>
      </c>
      <c r="B167" s="2">
        <v>24</v>
      </c>
      <c r="C167" s="3" t="str">
        <f t="shared" si="0"/>
        <v>Amuse Bouche, Propriety Red Blend, Napa Valley 2015 (1 MAG)</v>
      </c>
      <c r="D167" s="8" t="s">
        <v>498</v>
      </c>
      <c r="E167" s="2">
        <v>2015</v>
      </c>
      <c r="F167" s="2">
        <v>1</v>
      </c>
      <c r="G167" s="2" t="s">
        <v>274</v>
      </c>
      <c r="H167" s="8" t="s">
        <v>275</v>
      </c>
      <c r="I167" s="11" t="s">
        <v>499</v>
      </c>
      <c r="J167" s="10" t="str">
        <f>VLOOKUP(B167,'Concise Lot Listing'!$1:$1002,7)</f>
        <v>https://www.sothebys.com/en/buy/auction/2022/direct-from-the-cellars-napa-valley-library-wine-auction/amuse-bouche-lamborn-family-la-sirena-paradigm-the</v>
      </c>
    </row>
    <row r="168" spans="1:10" ht="14.4" x14ac:dyDescent="0.25">
      <c r="A168" s="2" t="s">
        <v>272</v>
      </c>
      <c r="B168" s="2">
        <v>24</v>
      </c>
      <c r="C168" s="3" t="str">
        <f t="shared" si="0"/>
        <v>Paradigm, Cabernet Sauvignon, Oakville, Napa Valley 2016 (1 MAG)</v>
      </c>
      <c r="D168" s="8" t="s">
        <v>500</v>
      </c>
      <c r="E168" s="2">
        <v>2016</v>
      </c>
      <c r="F168" s="2">
        <v>1</v>
      </c>
      <c r="G168" s="2" t="s">
        <v>274</v>
      </c>
      <c r="H168" s="8" t="s">
        <v>275</v>
      </c>
      <c r="I168" s="12" t="s">
        <v>501</v>
      </c>
      <c r="J168" s="10" t="str">
        <f>VLOOKUP(B168,'Concise Lot Listing'!$1:$1002,7)</f>
        <v>https://www.sothebys.com/en/buy/auction/2022/direct-from-the-cellars-napa-valley-library-wine-auction/amuse-bouche-lamborn-family-la-sirena-paradigm-the</v>
      </c>
    </row>
    <row r="169" spans="1:10" ht="14.4" x14ac:dyDescent="0.25">
      <c r="A169" s="2" t="s">
        <v>272</v>
      </c>
      <c r="B169" s="2">
        <v>24</v>
      </c>
      <c r="C169" s="3" t="str">
        <f t="shared" si="0"/>
        <v>La Sirena, Cabernet Sauvignon, Napa Valley 2012 (1 MAG)</v>
      </c>
      <c r="D169" s="8" t="s">
        <v>502</v>
      </c>
      <c r="E169" s="2">
        <v>2012</v>
      </c>
      <c r="F169" s="2">
        <v>1</v>
      </c>
      <c r="G169" s="2" t="s">
        <v>274</v>
      </c>
      <c r="H169" s="8" t="s">
        <v>275</v>
      </c>
      <c r="I169" s="11" t="s">
        <v>503</v>
      </c>
      <c r="J169" s="10" t="str">
        <f>VLOOKUP(B169,'Concise Lot Listing'!$1:$1002,7)</f>
        <v>https://www.sothebys.com/en/buy/auction/2022/direct-from-the-cellars-napa-valley-library-wine-auction/amuse-bouche-lamborn-family-la-sirena-paradigm-the</v>
      </c>
    </row>
    <row r="170" spans="1:10" ht="14.4" x14ac:dyDescent="0.25">
      <c r="A170" s="2" t="s">
        <v>272</v>
      </c>
      <c r="B170" s="2">
        <v>24</v>
      </c>
      <c r="C170" s="3" t="str">
        <f t="shared" si="0"/>
        <v>La Sirena, Pirate Treasure Red Wine, Napa Valley 2013 (1 MAG)</v>
      </c>
      <c r="D170" s="8" t="s">
        <v>504</v>
      </c>
      <c r="E170" s="2">
        <v>2013</v>
      </c>
      <c r="F170" s="2">
        <v>1</v>
      </c>
      <c r="G170" s="2" t="s">
        <v>274</v>
      </c>
      <c r="H170" s="8" t="s">
        <v>275</v>
      </c>
      <c r="I170" s="12" t="s">
        <v>505</v>
      </c>
      <c r="J170" s="10" t="str">
        <f>VLOOKUP(B170,'Concise Lot Listing'!$1:$1002,7)</f>
        <v>https://www.sothebys.com/en/buy/auction/2022/direct-from-the-cellars-napa-valley-library-wine-auction/amuse-bouche-lamborn-family-la-sirena-paradigm-the</v>
      </c>
    </row>
    <row r="171" spans="1:10" ht="14.4" x14ac:dyDescent="0.25">
      <c r="A171" s="2" t="s">
        <v>272</v>
      </c>
      <c r="B171" s="2">
        <v>24</v>
      </c>
      <c r="C171" s="3" t="str">
        <f t="shared" si="0"/>
        <v>Lamborn Family Vineyards, Cabernet Sauvignon, Howell Mountain, Napa Valley 2015 (1 MAG)</v>
      </c>
      <c r="D171" s="8" t="s">
        <v>506</v>
      </c>
      <c r="E171" s="2">
        <v>2015</v>
      </c>
      <c r="F171" s="2">
        <v>1</v>
      </c>
      <c r="G171" s="2" t="s">
        <v>274</v>
      </c>
      <c r="H171" s="8" t="s">
        <v>275</v>
      </c>
      <c r="I171" s="11" t="s">
        <v>507</v>
      </c>
      <c r="J171" s="10" t="str">
        <f>VLOOKUP(B171,'Concise Lot Listing'!$1:$1002,7)</f>
        <v>https://www.sothebys.com/en/buy/auction/2022/direct-from-the-cellars-napa-valley-library-wine-auction/amuse-bouche-lamborn-family-la-sirena-paradigm-the</v>
      </c>
    </row>
    <row r="172" spans="1:10" ht="14.4" x14ac:dyDescent="0.25">
      <c r="A172" s="31" t="s">
        <v>840</v>
      </c>
      <c r="B172" s="13">
        <v>24</v>
      </c>
      <c r="C172" s="3" t="str">
        <f t="shared" si="0"/>
        <v>Kenzo Estate, Cabernet Sauvignon, ai, Napa Valley 2015 (1 MAG)</v>
      </c>
      <c r="D172" s="30" t="s">
        <v>850</v>
      </c>
      <c r="E172" s="13">
        <v>2015</v>
      </c>
      <c r="F172" s="13">
        <v>1</v>
      </c>
      <c r="G172" s="31" t="s">
        <v>274</v>
      </c>
      <c r="H172" s="30" t="s">
        <v>275</v>
      </c>
      <c r="I172" s="34" t="s">
        <v>851</v>
      </c>
      <c r="J172" s="10" t="str">
        <f>VLOOKUP(B172,'Concise Lot Listing'!$1:$1002,7)</f>
        <v>https://www.sothebys.com/en/buy/auction/2022/direct-from-the-cellars-napa-valley-library-wine-auction/amuse-bouche-lamborn-family-la-sirena-paradigm-the</v>
      </c>
    </row>
    <row r="173" spans="1:10" ht="14.4" x14ac:dyDescent="0.25">
      <c r="A173" s="2" t="s">
        <v>272</v>
      </c>
      <c r="B173" s="2">
        <v>24</v>
      </c>
      <c r="C173" s="3" t="str">
        <f t="shared" si="0"/>
        <v>Lamborn Family Vineyards, Zinfandel, Howell Mountain, Napa Valley 2015 (1 MAG)</v>
      </c>
      <c r="D173" s="8" t="s">
        <v>508</v>
      </c>
      <c r="E173" s="2">
        <v>2015</v>
      </c>
      <c r="F173" s="2">
        <v>1</v>
      </c>
      <c r="G173" s="2" t="s">
        <v>274</v>
      </c>
      <c r="H173" s="8" t="s">
        <v>275</v>
      </c>
      <c r="I173" s="12" t="s">
        <v>509</v>
      </c>
      <c r="J173" s="10" t="str">
        <f>VLOOKUP(B173,'Concise Lot Listing'!$1:$1002,7)</f>
        <v>https://www.sothebys.com/en/buy/auction/2022/direct-from-the-cellars-napa-valley-library-wine-auction/amuse-bouche-lamborn-family-la-sirena-paradigm-the</v>
      </c>
    </row>
    <row r="174" spans="1:10" ht="14.4" x14ac:dyDescent="0.25">
      <c r="A174" s="2" t="s">
        <v>272</v>
      </c>
      <c r="B174" s="2">
        <v>25</v>
      </c>
      <c r="C174" s="3" t="str">
        <f t="shared" si="0"/>
        <v>Lang &amp; Reed Napa Valley, Cabernet Franc, Two-Fourteen, Napa Valley 2013 (1 MAG)</v>
      </c>
      <c r="D174" s="8" t="s">
        <v>510</v>
      </c>
      <c r="E174" s="2">
        <v>2013</v>
      </c>
      <c r="F174" s="2">
        <v>1</v>
      </c>
      <c r="G174" s="2" t="s">
        <v>274</v>
      </c>
      <c r="H174" s="8" t="s">
        <v>275</v>
      </c>
      <c r="I174" s="11" t="s">
        <v>511</v>
      </c>
      <c r="J174" s="10" t="str">
        <f>VLOOKUP(B174,'Concise Lot Listing'!$1:$1002,7)</f>
        <v>https://www.sothebys.com/en/buy/auction/2022/direct-from-the-cellars-napa-valley-library-wine-auction/lang-reed-from-loire-valley-to-lang-reed-6-mag</v>
      </c>
    </row>
    <row r="175" spans="1:10" ht="14.4" x14ac:dyDescent="0.25">
      <c r="A175" s="2" t="s">
        <v>272</v>
      </c>
      <c r="B175" s="2">
        <v>25</v>
      </c>
      <c r="C175" s="3" t="str">
        <f t="shared" si="0"/>
        <v>Lang &amp; Reed Napa Valley, Cabernet Franc, Two-Fourteen, Napa Valley 2012 (1 MAG)</v>
      </c>
      <c r="D175" s="8" t="s">
        <v>510</v>
      </c>
      <c r="E175" s="2">
        <v>2012</v>
      </c>
      <c r="F175" s="2">
        <v>1</v>
      </c>
      <c r="G175" s="2" t="s">
        <v>274</v>
      </c>
      <c r="H175" s="8" t="s">
        <v>275</v>
      </c>
      <c r="I175" s="12" t="s">
        <v>512</v>
      </c>
      <c r="J175" s="10" t="str">
        <f>VLOOKUP(B175,'Concise Lot Listing'!$1:$1002,7)</f>
        <v>https://www.sothebys.com/en/buy/auction/2022/direct-from-the-cellars-napa-valley-library-wine-auction/lang-reed-from-loire-valley-to-lang-reed-6-mag</v>
      </c>
    </row>
    <row r="176" spans="1:10" ht="14.4" x14ac:dyDescent="0.25">
      <c r="A176" s="2" t="s">
        <v>272</v>
      </c>
      <c r="B176" s="2">
        <v>25</v>
      </c>
      <c r="C176" s="3" t="str">
        <f t="shared" si="0"/>
        <v>Lang &amp; Reed Napa Valley, Cabernet Franc, Two-Fourteen, Napa Valley 2011 (1 MAG)</v>
      </c>
      <c r="D176" s="8" t="s">
        <v>510</v>
      </c>
      <c r="E176" s="2">
        <v>2011</v>
      </c>
      <c r="F176" s="2">
        <v>1</v>
      </c>
      <c r="G176" s="2" t="s">
        <v>274</v>
      </c>
      <c r="H176" s="8" t="s">
        <v>275</v>
      </c>
      <c r="I176" s="11" t="s">
        <v>513</v>
      </c>
      <c r="J176" s="10" t="str">
        <f>VLOOKUP(B176,'Concise Lot Listing'!$1:$1002,7)</f>
        <v>https://www.sothebys.com/en/buy/auction/2022/direct-from-the-cellars-napa-valley-library-wine-auction/lang-reed-from-loire-valley-to-lang-reed-6-mag</v>
      </c>
    </row>
    <row r="177" spans="1:10" ht="14.4" x14ac:dyDescent="0.25">
      <c r="A177" s="2" t="s">
        <v>272</v>
      </c>
      <c r="B177" s="2">
        <v>25</v>
      </c>
      <c r="C177" s="3" t="str">
        <f t="shared" si="0"/>
        <v>Lang &amp; Reed Napa Valley, Cabernet Franc, Two-Fourteen, Napa Valley 2010 (1 MAG)</v>
      </c>
      <c r="D177" s="8" t="s">
        <v>510</v>
      </c>
      <c r="E177" s="2">
        <v>2010</v>
      </c>
      <c r="F177" s="2">
        <v>1</v>
      </c>
      <c r="G177" s="2" t="s">
        <v>274</v>
      </c>
      <c r="H177" s="8" t="s">
        <v>275</v>
      </c>
      <c r="I177" s="12" t="s">
        <v>514</v>
      </c>
      <c r="J177" s="10" t="str">
        <f>VLOOKUP(B177,'Concise Lot Listing'!$1:$1002,7)</f>
        <v>https://www.sothebys.com/en/buy/auction/2022/direct-from-the-cellars-napa-valley-library-wine-auction/lang-reed-from-loire-valley-to-lang-reed-6-mag</v>
      </c>
    </row>
    <row r="178" spans="1:10" ht="14.4" x14ac:dyDescent="0.25">
      <c r="A178" s="2" t="s">
        <v>272</v>
      </c>
      <c r="B178" s="2">
        <v>25</v>
      </c>
      <c r="C178" s="3" t="str">
        <f t="shared" si="0"/>
        <v>Lang &amp; Reed Napa Valley, Cabernet Franc, Two-Fourteen, Napa Valley 2009 (1 MAG)</v>
      </c>
      <c r="D178" s="8" t="s">
        <v>510</v>
      </c>
      <c r="E178" s="2">
        <v>2009</v>
      </c>
      <c r="F178" s="2">
        <v>1</v>
      </c>
      <c r="G178" s="2" t="s">
        <v>274</v>
      </c>
      <c r="H178" s="8" t="s">
        <v>275</v>
      </c>
      <c r="I178" s="11" t="s">
        <v>515</v>
      </c>
      <c r="J178" s="10" t="str">
        <f>VLOOKUP(B178,'Concise Lot Listing'!$1:$1002,7)</f>
        <v>https://www.sothebys.com/en/buy/auction/2022/direct-from-the-cellars-napa-valley-library-wine-auction/lang-reed-from-loire-valley-to-lang-reed-6-mag</v>
      </c>
    </row>
    <row r="179" spans="1:10" ht="14.4" x14ac:dyDescent="0.25">
      <c r="A179" s="2" t="s">
        <v>272</v>
      </c>
      <c r="B179" s="2">
        <v>25</v>
      </c>
      <c r="C179" s="3" t="str">
        <f t="shared" si="0"/>
        <v>Lang &amp; Reed Napa Valley, Cabernet Franc, Two-Fourteen, Napa Valley 2008 (1 MAG)</v>
      </c>
      <c r="D179" s="8" t="s">
        <v>510</v>
      </c>
      <c r="E179" s="2">
        <v>2008</v>
      </c>
      <c r="F179" s="2">
        <v>1</v>
      </c>
      <c r="G179" s="2" t="s">
        <v>274</v>
      </c>
      <c r="H179" s="8" t="s">
        <v>275</v>
      </c>
      <c r="I179" s="12" t="s">
        <v>516</v>
      </c>
      <c r="J179" s="10" t="str">
        <f>VLOOKUP(B179,'Concise Lot Listing'!$1:$1002,7)</f>
        <v>https://www.sothebys.com/en/buy/auction/2022/direct-from-the-cellars-napa-valley-library-wine-auction/lang-reed-from-loire-valley-to-lang-reed-6-mag</v>
      </c>
    </row>
    <row r="180" spans="1:10" ht="14.4" x14ac:dyDescent="0.25">
      <c r="A180" s="2" t="s">
        <v>272</v>
      </c>
      <c r="B180" s="2">
        <v>26</v>
      </c>
      <c r="C180" s="3" t="str">
        <f t="shared" si="0"/>
        <v>La Jota Vineyard Co., Chardonnay, W.S. Keyes Vineyard, Howell Mountain, Napa Valley 2017 (2 BT)</v>
      </c>
      <c r="D180" s="8" t="s">
        <v>517</v>
      </c>
      <c r="E180" s="2">
        <v>2017</v>
      </c>
      <c r="F180" s="2">
        <v>2</v>
      </c>
      <c r="G180" s="2" t="s">
        <v>287</v>
      </c>
      <c r="H180" s="8" t="s">
        <v>275</v>
      </c>
      <c r="I180" s="11" t="s">
        <v>518</v>
      </c>
      <c r="J180" s="10" t="str">
        <f>VLOOKUP(B180,'Concise Lot Listing'!$1:$1002,7)</f>
        <v>https://www.sothebys.com/en/buy/auction/2022/direct-from-the-cellars-napa-valley-library-wine-auction/lokoya-the-chris-carpenter-collection-12-bt-7-mag</v>
      </c>
    </row>
    <row r="181" spans="1:10" ht="14.4" x14ac:dyDescent="0.25">
      <c r="A181" s="2" t="s">
        <v>272</v>
      </c>
      <c r="B181" s="2">
        <v>26</v>
      </c>
      <c r="C181" s="3" t="str">
        <f t="shared" si="0"/>
        <v>La Jota Vineyard Co., Merlot, Howell Mountain, Napa Valley 2005 (2 BT)</v>
      </c>
      <c r="D181" s="8" t="s">
        <v>519</v>
      </c>
      <c r="E181" s="2">
        <v>2005</v>
      </c>
      <c r="F181" s="2">
        <v>2</v>
      </c>
      <c r="G181" s="2" t="s">
        <v>287</v>
      </c>
      <c r="H181" s="8" t="s">
        <v>275</v>
      </c>
      <c r="I181" s="12" t="s">
        <v>520</v>
      </c>
      <c r="J181" s="10" t="str">
        <f>VLOOKUP(B181,'Concise Lot Listing'!$1:$1002,7)</f>
        <v>https://www.sothebys.com/en/buy/auction/2022/direct-from-the-cellars-napa-valley-library-wine-auction/lokoya-the-chris-carpenter-collection-12-bt-7-mag</v>
      </c>
    </row>
    <row r="182" spans="1:10" ht="14.4" x14ac:dyDescent="0.25">
      <c r="A182" s="2" t="s">
        <v>272</v>
      </c>
      <c r="B182" s="2">
        <v>26</v>
      </c>
      <c r="C182" s="3" t="str">
        <f t="shared" si="0"/>
        <v>La Jota Vineyard Co., Merlot, W.S. Keyes Vineyard, Howell Mountain, Napa Valley 2008 (2 BT)</v>
      </c>
      <c r="D182" s="8" t="s">
        <v>521</v>
      </c>
      <c r="E182" s="2">
        <v>2008</v>
      </c>
      <c r="F182" s="2">
        <v>2</v>
      </c>
      <c r="G182" s="2" t="s">
        <v>287</v>
      </c>
      <c r="H182" s="8" t="s">
        <v>275</v>
      </c>
      <c r="I182" s="11" t="s">
        <v>522</v>
      </c>
      <c r="J182" s="10" t="str">
        <f>VLOOKUP(B182,'Concise Lot Listing'!$1:$1002,7)</f>
        <v>https://www.sothebys.com/en/buy/auction/2022/direct-from-the-cellars-napa-valley-library-wine-auction/lokoya-the-chris-carpenter-collection-12-bt-7-mag</v>
      </c>
    </row>
    <row r="183" spans="1:10" ht="14.4" x14ac:dyDescent="0.25">
      <c r="A183" s="2" t="s">
        <v>272</v>
      </c>
      <c r="B183" s="2">
        <v>26</v>
      </c>
      <c r="C183" s="3" t="str">
        <f t="shared" si="0"/>
        <v>Lokoya, Cabernet Sauvignon, Diamond Mountain District, Napa Valley 2012 (1 MAG)</v>
      </c>
      <c r="D183" s="8" t="s">
        <v>523</v>
      </c>
      <c r="E183" s="2">
        <v>2012</v>
      </c>
      <c r="F183" s="2">
        <v>1</v>
      </c>
      <c r="G183" s="2" t="s">
        <v>274</v>
      </c>
      <c r="H183" s="8" t="s">
        <v>275</v>
      </c>
      <c r="I183" s="12" t="s">
        <v>524</v>
      </c>
      <c r="J183" s="10" t="str">
        <f>VLOOKUP(B183,'Concise Lot Listing'!$1:$1002,7)</f>
        <v>https://www.sothebys.com/en/buy/auction/2022/direct-from-the-cellars-napa-valley-library-wine-auction/lokoya-the-chris-carpenter-collection-12-bt-7-mag</v>
      </c>
    </row>
    <row r="184" spans="1:10" ht="14.4" x14ac:dyDescent="0.25">
      <c r="A184" s="2" t="s">
        <v>272</v>
      </c>
      <c r="B184" s="2">
        <v>26</v>
      </c>
      <c r="C184" s="3" t="str">
        <f t="shared" si="0"/>
        <v>Lokoya, Cabernet Sauvignon, Howell Mountain, Napa Valley 2012 (1 MAG)</v>
      </c>
      <c r="D184" s="8" t="s">
        <v>525</v>
      </c>
      <c r="E184" s="2">
        <v>2012</v>
      </c>
      <c r="F184" s="2">
        <v>1</v>
      </c>
      <c r="G184" s="2" t="s">
        <v>274</v>
      </c>
      <c r="H184" s="8" t="s">
        <v>275</v>
      </c>
      <c r="I184" s="11" t="s">
        <v>526</v>
      </c>
      <c r="J184" s="10" t="str">
        <f>VLOOKUP(B184,'Concise Lot Listing'!$1:$1002,7)</f>
        <v>https://www.sothebys.com/en/buy/auction/2022/direct-from-the-cellars-napa-valley-library-wine-auction/lokoya-the-chris-carpenter-collection-12-bt-7-mag</v>
      </c>
    </row>
    <row r="185" spans="1:10" ht="14.4" x14ac:dyDescent="0.25">
      <c r="A185" s="2" t="s">
        <v>272</v>
      </c>
      <c r="B185" s="2">
        <v>26</v>
      </c>
      <c r="C185" s="3" t="str">
        <f t="shared" si="0"/>
        <v>Lokoya, Cabernet Sauvignon, Mount Veeder, Napa Valley 2012 (1 MAG)</v>
      </c>
      <c r="D185" s="8" t="s">
        <v>527</v>
      </c>
      <c r="E185" s="2">
        <v>2012</v>
      </c>
      <c r="F185" s="2">
        <v>1</v>
      </c>
      <c r="G185" s="2" t="s">
        <v>274</v>
      </c>
      <c r="H185" s="8" t="s">
        <v>275</v>
      </c>
      <c r="I185" s="12" t="s">
        <v>528</v>
      </c>
      <c r="J185" s="10" t="str">
        <f>VLOOKUP(B185,'Concise Lot Listing'!$1:$1002,7)</f>
        <v>https://www.sothebys.com/en/buy/auction/2022/direct-from-the-cellars-napa-valley-library-wine-auction/lokoya-the-chris-carpenter-collection-12-bt-7-mag</v>
      </c>
    </row>
    <row r="186" spans="1:10" ht="14.4" x14ac:dyDescent="0.25">
      <c r="A186" s="2" t="s">
        <v>272</v>
      </c>
      <c r="B186" s="2">
        <v>26</v>
      </c>
      <c r="C186" s="3" t="str">
        <f t="shared" si="0"/>
        <v>Loyoka, Cabernet Sauvignon, Spring Mountain District, Napa Valley 2012 (1 MAG)</v>
      </c>
      <c r="D186" s="8" t="s">
        <v>529</v>
      </c>
      <c r="E186" s="2">
        <v>2012</v>
      </c>
      <c r="F186" s="2">
        <v>1</v>
      </c>
      <c r="G186" s="2" t="s">
        <v>274</v>
      </c>
      <c r="H186" s="8" t="s">
        <v>275</v>
      </c>
      <c r="I186" s="11" t="s">
        <v>530</v>
      </c>
      <c r="J186" s="10" t="str">
        <f>VLOOKUP(B186,'Concise Lot Listing'!$1:$1002,7)</f>
        <v>https://www.sothebys.com/en/buy/auction/2022/direct-from-the-cellars-napa-valley-library-wine-auction/lokoya-the-chris-carpenter-collection-12-bt-7-mag</v>
      </c>
    </row>
    <row r="187" spans="1:10" ht="14.4" x14ac:dyDescent="0.25">
      <c r="A187" s="2" t="s">
        <v>272</v>
      </c>
      <c r="B187" s="2">
        <v>26</v>
      </c>
      <c r="C187" s="3" t="str">
        <f t="shared" si="0"/>
        <v>Mt. Brave, Cabernet Franc, Howell Mountain, Napa Valley 2013 (2 BT)</v>
      </c>
      <c r="D187" s="8" t="s">
        <v>531</v>
      </c>
      <c r="E187" s="2">
        <v>2013</v>
      </c>
      <c r="F187" s="2">
        <v>2</v>
      </c>
      <c r="G187" s="2" t="s">
        <v>287</v>
      </c>
      <c r="H187" s="8" t="s">
        <v>275</v>
      </c>
      <c r="I187" s="12" t="s">
        <v>532</v>
      </c>
      <c r="J187" s="10" t="str">
        <f>VLOOKUP(B187,'Concise Lot Listing'!$1:$1002,7)</f>
        <v>https://www.sothebys.com/en/buy/auction/2022/direct-from-the-cellars-napa-valley-library-wine-auction/lokoya-the-chris-carpenter-collection-12-bt-7-mag</v>
      </c>
    </row>
    <row r="188" spans="1:10" ht="14.4" x14ac:dyDescent="0.25">
      <c r="A188" s="2" t="s">
        <v>272</v>
      </c>
      <c r="B188" s="2">
        <v>26</v>
      </c>
      <c r="C188" s="3" t="str">
        <f t="shared" si="0"/>
        <v>Caladan, Cabernet Franc, Napa Valley 2015 (2 BT)</v>
      </c>
      <c r="D188" s="8" t="s">
        <v>533</v>
      </c>
      <c r="E188" s="2">
        <v>2015</v>
      </c>
      <c r="F188" s="2">
        <v>2</v>
      </c>
      <c r="G188" s="2" t="s">
        <v>287</v>
      </c>
      <c r="H188" s="8" t="s">
        <v>275</v>
      </c>
      <c r="I188" s="11" t="s">
        <v>534</v>
      </c>
      <c r="J188" s="10" t="str">
        <f>VLOOKUP(B188,'Concise Lot Listing'!$1:$1002,7)</f>
        <v>https://www.sothebys.com/en/buy/auction/2022/direct-from-the-cellars-napa-valley-library-wine-auction/lokoya-the-chris-carpenter-collection-12-bt-7-mag</v>
      </c>
    </row>
    <row r="189" spans="1:10" ht="14.4" x14ac:dyDescent="0.25">
      <c r="A189" s="2" t="s">
        <v>272</v>
      </c>
      <c r="B189" s="2">
        <v>26</v>
      </c>
      <c r="C189" s="3" t="str">
        <f t="shared" si="0"/>
        <v>Caladan, Red Blend, Napa Valley 2018 (2 BT)</v>
      </c>
      <c r="D189" s="8" t="s">
        <v>535</v>
      </c>
      <c r="E189" s="2">
        <v>2018</v>
      </c>
      <c r="F189" s="2">
        <v>2</v>
      </c>
      <c r="G189" s="2" t="s">
        <v>287</v>
      </c>
      <c r="H189" s="8" t="s">
        <v>275</v>
      </c>
      <c r="I189" s="12" t="s">
        <v>536</v>
      </c>
      <c r="J189" s="10" t="str">
        <f>VLOOKUP(B189,'Concise Lot Listing'!$1:$1002,7)</f>
        <v>https://www.sothebys.com/en/buy/auction/2022/direct-from-the-cellars-napa-valley-library-wine-auction/lokoya-the-chris-carpenter-collection-12-bt-7-mag</v>
      </c>
    </row>
    <row r="190" spans="1:10" ht="14.4" x14ac:dyDescent="0.25">
      <c r="A190" s="2" t="s">
        <v>272</v>
      </c>
      <c r="B190" s="2">
        <v>26</v>
      </c>
      <c r="C190" s="3" t="str">
        <f t="shared" si="0"/>
        <v>Cardinale, Cabernet Sauvignon, Napa Valley 2010 (1 MAG)</v>
      </c>
      <c r="D190" s="8" t="s">
        <v>371</v>
      </c>
      <c r="E190" s="2">
        <v>2010</v>
      </c>
      <c r="F190" s="2">
        <v>1</v>
      </c>
      <c r="G190" s="2" t="s">
        <v>274</v>
      </c>
      <c r="H190" s="8" t="s">
        <v>275</v>
      </c>
      <c r="I190" s="11" t="s">
        <v>537</v>
      </c>
      <c r="J190" s="10" t="str">
        <f>VLOOKUP(B190,'Concise Lot Listing'!$1:$1002,7)</f>
        <v>https://www.sothebys.com/en/buy/auction/2022/direct-from-the-cellars-napa-valley-library-wine-auction/lokoya-the-chris-carpenter-collection-12-bt-7-mag</v>
      </c>
    </row>
    <row r="191" spans="1:10" ht="14.4" x14ac:dyDescent="0.25">
      <c r="A191" s="2" t="s">
        <v>272</v>
      </c>
      <c r="B191" s="2">
        <v>26</v>
      </c>
      <c r="C191" s="3" t="str">
        <f t="shared" si="0"/>
        <v>Cardinale, Cabernet Sauvignon, Napa Valley 2011 (1 MAG)</v>
      </c>
      <c r="D191" s="8" t="s">
        <v>371</v>
      </c>
      <c r="E191" s="2">
        <v>2011</v>
      </c>
      <c r="F191" s="2">
        <v>1</v>
      </c>
      <c r="G191" s="2" t="s">
        <v>274</v>
      </c>
      <c r="H191" s="8" t="s">
        <v>275</v>
      </c>
      <c r="I191" s="12" t="s">
        <v>376</v>
      </c>
      <c r="J191" s="10" t="str">
        <f>VLOOKUP(B191,'Concise Lot Listing'!$1:$1002,7)</f>
        <v>https://www.sothebys.com/en/buy/auction/2022/direct-from-the-cellars-napa-valley-library-wine-auction/lokoya-the-chris-carpenter-collection-12-bt-7-mag</v>
      </c>
    </row>
    <row r="192" spans="1:10" ht="14.4" x14ac:dyDescent="0.25">
      <c r="A192" s="2" t="s">
        <v>272</v>
      </c>
      <c r="B192" s="2">
        <v>26</v>
      </c>
      <c r="C192" s="3" t="str">
        <f t="shared" si="0"/>
        <v>Cardinale, Cabernet Sauvignon, Napa Valley 2012 (1 MAG)</v>
      </c>
      <c r="D192" s="8" t="s">
        <v>371</v>
      </c>
      <c r="E192" s="2">
        <v>2012</v>
      </c>
      <c r="F192" s="2">
        <v>1</v>
      </c>
      <c r="G192" s="2" t="s">
        <v>274</v>
      </c>
      <c r="H192" s="8" t="s">
        <v>275</v>
      </c>
      <c r="I192" s="11" t="s">
        <v>377</v>
      </c>
      <c r="J192" s="10" t="str">
        <f>VLOOKUP(B192,'Concise Lot Listing'!$1:$1002,7)</f>
        <v>https://www.sothebys.com/en/buy/auction/2022/direct-from-the-cellars-napa-valley-library-wine-auction/lokoya-the-chris-carpenter-collection-12-bt-7-mag</v>
      </c>
    </row>
    <row r="193" spans="1:10" ht="14.4" x14ac:dyDescent="0.25">
      <c r="A193" s="2" t="s">
        <v>272</v>
      </c>
      <c r="B193" s="2">
        <v>27</v>
      </c>
      <c r="C193" s="3" t="str">
        <f t="shared" si="0"/>
        <v>Mayacamas Vineyards, Cabernet Sauvignon, Mount Veeder, Napa Valley 2010 (1 DM)</v>
      </c>
      <c r="D193" s="8" t="s">
        <v>538</v>
      </c>
      <c r="E193" s="2">
        <v>2010</v>
      </c>
      <c r="F193" s="2">
        <v>1</v>
      </c>
      <c r="G193" s="2" t="s">
        <v>328</v>
      </c>
      <c r="H193" s="8" t="s">
        <v>275</v>
      </c>
      <c r="I193" s="12" t="s">
        <v>539</v>
      </c>
      <c r="J193" s="10" t="str">
        <f>VLOOKUP(B193,'Concise Lot Listing'!$1:$1002,7)</f>
        <v>https://www.sothebys.com/en/buy/auction/2022/direct-from-the-cellars-napa-valley-library-wine-auction/mayacamas-vineyards-magnificence-of-mayacamas-4-dm</v>
      </c>
    </row>
    <row r="194" spans="1:10" ht="14.4" x14ac:dyDescent="0.25">
      <c r="A194" s="2" t="s">
        <v>272</v>
      </c>
      <c r="B194" s="2">
        <v>27</v>
      </c>
      <c r="C194" s="3" t="str">
        <f t="shared" si="0"/>
        <v>Mayacamas Vineyards, Cabernet Sauvignon, Mount Veeder, Napa Valley 2011 (1 DM)</v>
      </c>
      <c r="D194" s="8" t="s">
        <v>538</v>
      </c>
      <c r="E194" s="2">
        <v>2011</v>
      </c>
      <c r="F194" s="2">
        <v>1</v>
      </c>
      <c r="G194" s="2" t="s">
        <v>328</v>
      </c>
      <c r="H194" s="8" t="s">
        <v>275</v>
      </c>
      <c r="I194" s="11" t="s">
        <v>540</v>
      </c>
      <c r="J194" s="10" t="str">
        <f>VLOOKUP(B194,'Concise Lot Listing'!$1:$1002,7)</f>
        <v>https://www.sothebys.com/en/buy/auction/2022/direct-from-the-cellars-napa-valley-library-wine-auction/mayacamas-vineyards-magnificence-of-mayacamas-4-dm</v>
      </c>
    </row>
    <row r="195" spans="1:10" ht="14.4" x14ac:dyDescent="0.25">
      <c r="A195" s="2" t="s">
        <v>272</v>
      </c>
      <c r="B195" s="2">
        <v>27</v>
      </c>
      <c r="C195" s="3" t="str">
        <f t="shared" si="0"/>
        <v>Mayacamas Vineyards, Cabernet Sauvignon, Mount Veeder, Napa Valley 2012 (1 DM)</v>
      </c>
      <c r="D195" s="8" t="s">
        <v>538</v>
      </c>
      <c r="E195" s="2">
        <v>2012</v>
      </c>
      <c r="F195" s="2">
        <v>1</v>
      </c>
      <c r="G195" s="2" t="s">
        <v>328</v>
      </c>
      <c r="H195" s="8" t="s">
        <v>275</v>
      </c>
      <c r="I195" s="12" t="s">
        <v>541</v>
      </c>
      <c r="J195" s="10" t="str">
        <f>VLOOKUP(B195,'Concise Lot Listing'!$1:$1002,7)</f>
        <v>https://www.sothebys.com/en/buy/auction/2022/direct-from-the-cellars-napa-valley-library-wine-auction/mayacamas-vineyards-magnificence-of-mayacamas-4-dm</v>
      </c>
    </row>
    <row r="196" spans="1:10" ht="14.4" x14ac:dyDescent="0.25">
      <c r="A196" s="2" t="s">
        <v>272</v>
      </c>
      <c r="B196" s="2">
        <v>27</v>
      </c>
      <c r="C196" s="3" t="str">
        <f t="shared" si="0"/>
        <v>Mayacamas Vineyards, Cabernet Sauvignon, Mount Veeder, Napa Valley 2013 (1 DM)</v>
      </c>
      <c r="D196" s="8" t="s">
        <v>538</v>
      </c>
      <c r="E196" s="2">
        <v>2013</v>
      </c>
      <c r="F196" s="2">
        <v>1</v>
      </c>
      <c r="G196" s="2" t="s">
        <v>328</v>
      </c>
      <c r="H196" s="8" t="s">
        <v>275</v>
      </c>
      <c r="I196" s="11" t="s">
        <v>542</v>
      </c>
      <c r="J196" s="10" t="str">
        <f>VLOOKUP(B196,'Concise Lot Listing'!$1:$1002,7)</f>
        <v>https://www.sothebys.com/en/buy/auction/2022/direct-from-the-cellars-napa-valley-library-wine-auction/mayacamas-vineyards-magnificence-of-mayacamas-4-dm</v>
      </c>
    </row>
    <row r="197" spans="1:10" ht="14.4" x14ac:dyDescent="0.25">
      <c r="A197" s="2" t="s">
        <v>272</v>
      </c>
      <c r="B197" s="2">
        <v>28</v>
      </c>
      <c r="C197" s="3" t="str">
        <f t="shared" si="0"/>
        <v>Moone-Tsai Vineyards, Cabernet Sauvignon, Cor Leonis, Napa Valley 2019 (1 MAG)</v>
      </c>
      <c r="D197" s="8" t="s">
        <v>543</v>
      </c>
      <c r="E197" s="2">
        <v>2019</v>
      </c>
      <c r="F197" s="2">
        <v>1</v>
      </c>
      <c r="G197" s="2" t="s">
        <v>274</v>
      </c>
      <c r="H197" s="8" t="s">
        <v>275</v>
      </c>
      <c r="I197" s="12" t="s">
        <v>544</v>
      </c>
      <c r="J197" s="10" t="str">
        <f>VLOOKUP(B197,'Concise Lot Listing'!$1:$1002,7)</f>
        <v>https://www.sothebys.com/en/buy/auction/2022/direct-from-the-cellars-napa-valley-library-wine-auction/melka-estates-atelier-melka-marvelous-magnum-lot</v>
      </c>
    </row>
    <row r="198" spans="1:10" ht="14.4" x14ac:dyDescent="0.25">
      <c r="A198" s="2" t="s">
        <v>272</v>
      </c>
      <c r="B198" s="2">
        <v>28</v>
      </c>
      <c r="C198" s="3" t="str">
        <f t="shared" si="0"/>
        <v>Nine Suns, Cabernet Sauvignon, Houyi Vineyard, Napa Valley 2014 (1 MAG)</v>
      </c>
      <c r="D198" s="8" t="s">
        <v>545</v>
      </c>
      <c r="E198" s="2">
        <v>2014</v>
      </c>
      <c r="F198" s="2">
        <v>1</v>
      </c>
      <c r="G198" s="2" t="s">
        <v>274</v>
      </c>
      <c r="H198" s="8" t="s">
        <v>275</v>
      </c>
      <c r="I198" s="11" t="s">
        <v>546</v>
      </c>
      <c r="J198" s="10" t="str">
        <f>VLOOKUP(B198,'Concise Lot Listing'!$1:$1002,7)</f>
        <v>https://www.sothebys.com/en/buy/auction/2022/direct-from-the-cellars-napa-valley-library-wine-auction/melka-estates-atelier-melka-marvelous-magnum-lot</v>
      </c>
    </row>
    <row r="199" spans="1:10" ht="14.4" x14ac:dyDescent="0.25">
      <c r="A199" s="2" t="s">
        <v>272</v>
      </c>
      <c r="B199" s="2">
        <v>28</v>
      </c>
      <c r="C199" s="3" t="str">
        <f t="shared" si="0"/>
        <v>Parallel, Cabernet Sauvignon, Napa Valley 2008 (1 MAG)</v>
      </c>
      <c r="D199" s="8" t="s">
        <v>547</v>
      </c>
      <c r="E199" s="2">
        <v>2008</v>
      </c>
      <c r="F199" s="2">
        <v>1</v>
      </c>
      <c r="G199" s="2" t="s">
        <v>274</v>
      </c>
      <c r="H199" s="8" t="s">
        <v>275</v>
      </c>
      <c r="I199" s="12" t="s">
        <v>548</v>
      </c>
      <c r="J199" s="10" t="str">
        <f>VLOOKUP(B199,'Concise Lot Listing'!$1:$1002,7)</f>
        <v>https://www.sothebys.com/en/buy/auction/2022/direct-from-the-cellars-napa-valley-library-wine-auction/melka-estates-atelier-melka-marvelous-magnum-lot</v>
      </c>
    </row>
    <row r="200" spans="1:10" ht="14.4" x14ac:dyDescent="0.25">
      <c r="A200" s="2" t="s">
        <v>272</v>
      </c>
      <c r="B200" s="2">
        <v>28</v>
      </c>
      <c r="C200" s="3" t="str">
        <f t="shared" si="0"/>
        <v>Davis Estates, Cabernet Sauvignon, Phase V, Napa Valley 2015 (1 MAG)</v>
      </c>
      <c r="D200" s="8" t="s">
        <v>549</v>
      </c>
      <c r="E200" s="2">
        <v>2015</v>
      </c>
      <c r="F200" s="2">
        <v>1</v>
      </c>
      <c r="G200" s="2" t="s">
        <v>274</v>
      </c>
      <c r="H200" s="8" t="s">
        <v>275</v>
      </c>
      <c r="I200" s="11" t="s">
        <v>550</v>
      </c>
      <c r="J200" s="10" t="str">
        <f>VLOOKUP(B200,'Concise Lot Listing'!$1:$1002,7)</f>
        <v>https://www.sothebys.com/en/buy/auction/2022/direct-from-the-cellars-napa-valley-library-wine-auction/melka-estates-atelier-melka-marvelous-magnum-lot</v>
      </c>
    </row>
    <row r="201" spans="1:10" ht="14.4" x14ac:dyDescent="0.25">
      <c r="A201" s="2" t="s">
        <v>272</v>
      </c>
      <c r="B201" s="2">
        <v>28</v>
      </c>
      <c r="C201" s="3" t="str">
        <f t="shared" si="0"/>
        <v>Quixote Winery, Petite Sirah, Helmet of Mambrino, Napa Valley 2009 (1 MAG)</v>
      </c>
      <c r="D201" s="8" t="s">
        <v>551</v>
      </c>
      <c r="E201" s="2">
        <v>2009</v>
      </c>
      <c r="F201" s="2">
        <v>1</v>
      </c>
      <c r="G201" s="2" t="s">
        <v>274</v>
      </c>
      <c r="H201" s="8" t="s">
        <v>275</v>
      </c>
      <c r="I201" s="12" t="s">
        <v>552</v>
      </c>
      <c r="J201" s="10" t="str">
        <f>VLOOKUP(B201,'Concise Lot Listing'!$1:$1002,7)</f>
        <v>https://www.sothebys.com/en/buy/auction/2022/direct-from-the-cellars-napa-valley-library-wine-auction/melka-estates-atelier-melka-marvelous-magnum-lot</v>
      </c>
    </row>
    <row r="202" spans="1:10" ht="14.4" x14ac:dyDescent="0.25">
      <c r="A202" s="2" t="s">
        <v>272</v>
      </c>
      <c r="B202" s="2">
        <v>28</v>
      </c>
      <c r="C202" s="3" t="str">
        <f t="shared" si="0"/>
        <v>Raymond Vineyards, Cabernet Sauvignon, Generations, Napa Valley 2013 (1 MAG)</v>
      </c>
      <c r="D202" s="8" t="s">
        <v>553</v>
      </c>
      <c r="E202" s="2">
        <v>2013</v>
      </c>
      <c r="F202" s="2">
        <v>1</v>
      </c>
      <c r="G202" s="2" t="s">
        <v>274</v>
      </c>
      <c r="H202" s="8" t="s">
        <v>275</v>
      </c>
      <c r="I202" s="11" t="s">
        <v>554</v>
      </c>
      <c r="J202" s="10" t="str">
        <f>VLOOKUP(B202,'Concise Lot Listing'!$1:$1002,7)</f>
        <v>https://www.sothebys.com/en/buy/auction/2022/direct-from-the-cellars-napa-valley-library-wine-auction/melka-estates-atelier-melka-marvelous-magnum-lot</v>
      </c>
    </row>
    <row r="203" spans="1:10" ht="14.4" x14ac:dyDescent="0.25">
      <c r="A203" s="2" t="s">
        <v>272</v>
      </c>
      <c r="B203" s="2">
        <v>28</v>
      </c>
      <c r="C203" s="3" t="str">
        <f t="shared" si="0"/>
        <v>Roy Estate, Estate Cabernet Sauvignon, Napa Valley 2016 (1 MAG)</v>
      </c>
      <c r="D203" s="8" t="s">
        <v>555</v>
      </c>
      <c r="E203" s="2">
        <v>2016</v>
      </c>
      <c r="F203" s="2">
        <v>1</v>
      </c>
      <c r="G203" s="2" t="s">
        <v>274</v>
      </c>
      <c r="H203" s="8" t="s">
        <v>275</v>
      </c>
      <c r="I203" s="12" t="s">
        <v>556</v>
      </c>
      <c r="J203" s="10" t="str">
        <f>VLOOKUP(B203,'Concise Lot Listing'!$1:$1002,7)</f>
        <v>https://www.sothebys.com/en/buy/auction/2022/direct-from-the-cellars-napa-valley-library-wine-auction/melka-estates-atelier-melka-marvelous-magnum-lot</v>
      </c>
    </row>
    <row r="204" spans="1:10" ht="14.4" x14ac:dyDescent="0.25">
      <c r="A204" s="2" t="s">
        <v>272</v>
      </c>
      <c r="B204" s="2">
        <v>28</v>
      </c>
      <c r="C204" s="3" t="str">
        <f t="shared" si="0"/>
        <v>Seavey Vineyard, Cabernet Sauvignon, Napa Valley 2011 (1 MAG)</v>
      </c>
      <c r="D204" s="8" t="s">
        <v>273</v>
      </c>
      <c r="E204" s="2">
        <v>2011</v>
      </c>
      <c r="F204" s="2">
        <v>1</v>
      </c>
      <c r="G204" s="2" t="s">
        <v>274</v>
      </c>
      <c r="H204" s="8" t="s">
        <v>275</v>
      </c>
      <c r="I204" s="11" t="s">
        <v>557</v>
      </c>
      <c r="J204" s="10" t="str">
        <f>VLOOKUP(B204,'Concise Lot Listing'!$1:$1002,7)</f>
        <v>https://www.sothebys.com/en/buy/auction/2022/direct-from-the-cellars-napa-valley-library-wine-auction/melka-estates-atelier-melka-marvelous-magnum-lot</v>
      </c>
    </row>
    <row r="205" spans="1:10" ht="14.4" x14ac:dyDescent="0.25">
      <c r="A205" s="2" t="s">
        <v>272</v>
      </c>
      <c r="B205" s="2">
        <v>28</v>
      </c>
      <c r="C205" s="3" t="str">
        <f t="shared" si="0"/>
        <v>Gandona Estate, Cabernet Sauvignon, Napa Valley 2015 (1 MAG)</v>
      </c>
      <c r="D205" s="8" t="s">
        <v>558</v>
      </c>
      <c r="E205" s="2">
        <v>2015</v>
      </c>
      <c r="F205" s="2">
        <v>1</v>
      </c>
      <c r="G205" s="2" t="s">
        <v>274</v>
      </c>
      <c r="H205" s="8" t="s">
        <v>275</v>
      </c>
      <c r="I205" s="12" t="s">
        <v>559</v>
      </c>
      <c r="J205" s="10" t="str">
        <f>VLOOKUP(B205,'Concise Lot Listing'!$1:$1002,7)</f>
        <v>https://www.sothebys.com/en/buy/auction/2022/direct-from-the-cellars-napa-valley-library-wine-auction/melka-estates-atelier-melka-marvelous-magnum-lot</v>
      </c>
    </row>
    <row r="206" spans="1:10" ht="14.4" x14ac:dyDescent="0.25">
      <c r="A206" s="2" t="s">
        <v>272</v>
      </c>
      <c r="B206" s="2">
        <v>28</v>
      </c>
      <c r="C206" s="3" t="str">
        <f t="shared" si="0"/>
        <v>Melka Estates, Métisse, Jumping Goat Vineyard, Napa Valley 2012 (1 MAG)</v>
      </c>
      <c r="D206" s="8" t="s">
        <v>560</v>
      </c>
      <c r="E206" s="2">
        <v>2012</v>
      </c>
      <c r="F206" s="2">
        <v>1</v>
      </c>
      <c r="G206" s="2" t="s">
        <v>274</v>
      </c>
      <c r="H206" s="8" t="s">
        <v>275</v>
      </c>
      <c r="I206" s="11" t="s">
        <v>561</v>
      </c>
      <c r="J206" s="10" t="str">
        <f>VLOOKUP(B206,'Concise Lot Listing'!$1:$1002,7)</f>
        <v>https://www.sothebys.com/en/buy/auction/2022/direct-from-the-cellars-napa-valley-library-wine-auction/melka-estates-atelier-melka-marvelous-magnum-lot</v>
      </c>
    </row>
    <row r="207" spans="1:10" ht="14.4" x14ac:dyDescent="0.25">
      <c r="A207" s="2" t="s">
        <v>272</v>
      </c>
      <c r="B207" s="2">
        <v>28</v>
      </c>
      <c r="C207" s="3" t="str">
        <f t="shared" si="0"/>
        <v>Zakin Family Estate, Cabernet Sauvignon, Napa Valley 2017 (1 MAG)</v>
      </c>
      <c r="D207" s="8" t="s">
        <v>562</v>
      </c>
      <c r="E207" s="2">
        <v>2017</v>
      </c>
      <c r="F207" s="2">
        <v>1</v>
      </c>
      <c r="G207" s="2" t="s">
        <v>274</v>
      </c>
      <c r="H207" s="8" t="s">
        <v>275</v>
      </c>
      <c r="I207" s="12" t="s">
        <v>563</v>
      </c>
      <c r="J207" s="10" t="str">
        <f>VLOOKUP(B207,'Concise Lot Listing'!$1:$1002,7)</f>
        <v>https://www.sothebys.com/en/buy/auction/2022/direct-from-the-cellars-napa-valley-library-wine-auction/melka-estates-atelier-melka-marvelous-magnum-lot</v>
      </c>
    </row>
    <row r="208" spans="1:10" ht="14.4" x14ac:dyDescent="0.25">
      <c r="A208" s="2" t="s">
        <v>272</v>
      </c>
      <c r="B208" s="2">
        <v>28</v>
      </c>
      <c r="C208" s="3" t="str">
        <f t="shared" si="0"/>
        <v>Tusk Estates, Cabernet Sauvignon, Super Tusk, Napa Valley NV (1 MAG)</v>
      </c>
      <c r="D208" s="8" t="s">
        <v>564</v>
      </c>
      <c r="E208" s="2" t="s">
        <v>565</v>
      </c>
      <c r="F208" s="2">
        <v>1</v>
      </c>
      <c r="G208" s="2" t="s">
        <v>274</v>
      </c>
      <c r="H208" s="8" t="s">
        <v>275</v>
      </c>
      <c r="I208" s="11" t="s">
        <v>566</v>
      </c>
      <c r="J208" s="10" t="str">
        <f>VLOOKUP(B208,'Concise Lot Listing'!$1:$1002,7)</f>
        <v>https://www.sothebys.com/en/buy/auction/2022/direct-from-the-cellars-napa-valley-library-wine-auction/melka-estates-atelier-melka-marvelous-magnum-lot</v>
      </c>
    </row>
    <row r="209" spans="1:10" ht="14.4" x14ac:dyDescent="0.25">
      <c r="A209" s="2" t="s">
        <v>272</v>
      </c>
      <c r="B209" s="2">
        <v>28</v>
      </c>
      <c r="C209" s="3" t="str">
        <f t="shared" si="0"/>
        <v>The Vineyard House, Cabernet Sauvignon, H.W. Crabb’s Hermosa Valley, Oakville, Napa Valley 2016 (1 MAG)</v>
      </c>
      <c r="D209" s="8" t="s">
        <v>567</v>
      </c>
      <c r="E209" s="2">
        <v>2016</v>
      </c>
      <c r="F209" s="2">
        <v>1</v>
      </c>
      <c r="G209" s="2" t="s">
        <v>274</v>
      </c>
      <c r="H209" s="8" t="s">
        <v>275</v>
      </c>
      <c r="I209" s="12" t="s">
        <v>568</v>
      </c>
      <c r="J209" s="10" t="str">
        <f>VLOOKUP(B209,'Concise Lot Listing'!$1:$1002,7)</f>
        <v>https://www.sothebys.com/en/buy/auction/2022/direct-from-the-cellars-napa-valley-library-wine-auction/melka-estates-atelier-melka-marvelous-magnum-lot</v>
      </c>
    </row>
    <row r="210" spans="1:10" ht="14.4" x14ac:dyDescent="0.25">
      <c r="A210" s="2" t="s">
        <v>272</v>
      </c>
      <c r="B210" s="2">
        <v>28</v>
      </c>
      <c r="C210" s="3" t="str">
        <f t="shared" si="0"/>
        <v>Alejandro Bulgheroni Estate, Cabernet Sauvignon, Napa Valley 2015 (1 MAG)</v>
      </c>
      <c r="D210" s="8" t="s">
        <v>569</v>
      </c>
      <c r="E210" s="2">
        <v>2015</v>
      </c>
      <c r="F210" s="2">
        <v>1</v>
      </c>
      <c r="G210" s="2" t="s">
        <v>274</v>
      </c>
      <c r="H210" s="8" t="s">
        <v>275</v>
      </c>
      <c r="I210" s="11" t="s">
        <v>570</v>
      </c>
      <c r="J210" s="10" t="str">
        <f>VLOOKUP(B210,'Concise Lot Listing'!$1:$1002,7)</f>
        <v>https://www.sothebys.com/en/buy/auction/2022/direct-from-the-cellars-napa-valley-library-wine-auction/melka-estates-atelier-melka-marvelous-magnum-lot</v>
      </c>
    </row>
    <row r="211" spans="1:10" ht="14.4" x14ac:dyDescent="0.25">
      <c r="A211" s="2" t="s">
        <v>272</v>
      </c>
      <c r="B211" s="2">
        <v>28</v>
      </c>
      <c r="C211" s="3" t="str">
        <f t="shared" si="0"/>
        <v>Grieve Family Winery, Double Eagle Red Blend, Napa Valley 2018 (1 MAG)</v>
      </c>
      <c r="D211" s="8" t="s">
        <v>571</v>
      </c>
      <c r="E211" s="2">
        <v>2018</v>
      </c>
      <c r="F211" s="2">
        <v>1</v>
      </c>
      <c r="G211" s="2" t="s">
        <v>274</v>
      </c>
      <c r="H211" s="8" t="s">
        <v>275</v>
      </c>
      <c r="I211" s="12" t="s">
        <v>572</v>
      </c>
      <c r="J211" s="10" t="str">
        <f>VLOOKUP(B211,'Concise Lot Listing'!$1:$1002,7)</f>
        <v>https://www.sothebys.com/en/buy/auction/2022/direct-from-the-cellars-napa-valley-library-wine-auction/melka-estates-atelier-melka-marvelous-magnum-lot</v>
      </c>
    </row>
    <row r="212" spans="1:10" ht="14.4" x14ac:dyDescent="0.25">
      <c r="A212" s="2" t="s">
        <v>272</v>
      </c>
      <c r="B212" s="2">
        <v>28</v>
      </c>
      <c r="C212" s="3" t="str">
        <f t="shared" si="0"/>
        <v>Lail Vineyards, Cabernet Sauvignon, John Daniel Cuvée, Napa Valley 2016 (1 MAG)</v>
      </c>
      <c r="D212" s="8" t="s">
        <v>573</v>
      </c>
      <c r="E212" s="2">
        <v>2016</v>
      </c>
      <c r="F212" s="2">
        <v>1</v>
      </c>
      <c r="G212" s="2" t="s">
        <v>274</v>
      </c>
      <c r="H212" s="8" t="s">
        <v>275</v>
      </c>
      <c r="I212" s="11" t="s">
        <v>574</v>
      </c>
      <c r="J212" s="10" t="str">
        <f>VLOOKUP(B212,'Concise Lot Listing'!$1:$1002,7)</f>
        <v>https://www.sothebys.com/en/buy/auction/2022/direct-from-the-cellars-napa-valley-library-wine-auction/melka-estates-atelier-melka-marvelous-magnum-lot</v>
      </c>
    </row>
    <row r="213" spans="1:10" ht="14.4" x14ac:dyDescent="0.25">
      <c r="A213" s="2" t="s">
        <v>272</v>
      </c>
      <c r="B213" s="2">
        <v>29</v>
      </c>
      <c r="C213" s="3" t="str">
        <f t="shared" si="0"/>
        <v>Merryvale Vineyards, Profile Red Blend, Napa Valley 2016 (3 MAG)</v>
      </c>
      <c r="D213" s="8" t="s">
        <v>575</v>
      </c>
      <c r="E213" s="2">
        <v>2016</v>
      </c>
      <c r="F213" s="2">
        <v>3</v>
      </c>
      <c r="G213" s="2" t="s">
        <v>274</v>
      </c>
      <c r="H213" s="8" t="s">
        <v>275</v>
      </c>
      <c r="I213" s="12" t="s">
        <v>576</v>
      </c>
      <c r="J213" s="10" t="str">
        <f>VLOOKUP(B213,'Concise Lot Listing'!$1:$1002,7)</f>
        <v>https://www.sothebys.com/en/buy/auction/2022/direct-from-the-cellars-napa-valley-library-wine-auction/merryvale-vineyards-an-iconic-profile-12-mag</v>
      </c>
    </row>
    <row r="214" spans="1:10" ht="14.4" x14ac:dyDescent="0.25">
      <c r="A214" s="2" t="s">
        <v>272</v>
      </c>
      <c r="B214" s="2">
        <v>29</v>
      </c>
      <c r="C214" s="3" t="str">
        <f t="shared" si="0"/>
        <v>Merryvale Vineyards, Profile Red Blend, Napa Valley 2015 (3 MAG)</v>
      </c>
      <c r="D214" s="8" t="s">
        <v>575</v>
      </c>
      <c r="E214" s="2">
        <v>2015</v>
      </c>
      <c r="F214" s="2">
        <v>3</v>
      </c>
      <c r="G214" s="2" t="s">
        <v>274</v>
      </c>
      <c r="H214" s="8" t="s">
        <v>275</v>
      </c>
      <c r="I214" s="11" t="s">
        <v>577</v>
      </c>
      <c r="J214" s="10" t="str">
        <f>VLOOKUP(B214,'Concise Lot Listing'!$1:$1002,7)</f>
        <v>https://www.sothebys.com/en/buy/auction/2022/direct-from-the-cellars-napa-valley-library-wine-auction/merryvale-vineyards-an-iconic-profile-12-mag</v>
      </c>
    </row>
    <row r="215" spans="1:10" ht="14.4" x14ac:dyDescent="0.25">
      <c r="A215" s="2" t="s">
        <v>272</v>
      </c>
      <c r="B215" s="2">
        <v>29</v>
      </c>
      <c r="C215" s="3" t="str">
        <f t="shared" si="0"/>
        <v>Merryvale Vineyards, Profile Red Blend, Napa Valley 2014 (3 MAG)</v>
      </c>
      <c r="D215" s="8" t="s">
        <v>575</v>
      </c>
      <c r="E215" s="2">
        <v>2014</v>
      </c>
      <c r="F215" s="2">
        <v>3</v>
      </c>
      <c r="G215" s="2" t="s">
        <v>274</v>
      </c>
      <c r="H215" s="8" t="s">
        <v>275</v>
      </c>
      <c r="I215" s="12" t="s">
        <v>578</v>
      </c>
      <c r="J215" s="10" t="str">
        <f>VLOOKUP(B215,'Concise Lot Listing'!$1:$1002,7)</f>
        <v>https://www.sothebys.com/en/buy/auction/2022/direct-from-the-cellars-napa-valley-library-wine-auction/merryvale-vineyards-an-iconic-profile-12-mag</v>
      </c>
    </row>
    <row r="216" spans="1:10" ht="14.4" x14ac:dyDescent="0.25">
      <c r="A216" s="2" t="s">
        <v>272</v>
      </c>
      <c r="B216" s="2">
        <v>29</v>
      </c>
      <c r="C216" s="3" t="str">
        <f t="shared" si="0"/>
        <v>Merryvale Vineyards, Profile Red Blend, Napa Valley 2013 (3 MAG)</v>
      </c>
      <c r="D216" s="8" t="s">
        <v>575</v>
      </c>
      <c r="E216" s="2">
        <v>2013</v>
      </c>
      <c r="F216" s="2">
        <v>3</v>
      </c>
      <c r="G216" s="2" t="s">
        <v>274</v>
      </c>
      <c r="H216" s="8" t="s">
        <v>275</v>
      </c>
      <c r="I216" s="11" t="s">
        <v>579</v>
      </c>
      <c r="J216" s="10" t="str">
        <f>VLOOKUP(B216,'Concise Lot Listing'!$1:$1002,7)</f>
        <v>https://www.sothebys.com/en/buy/auction/2022/direct-from-the-cellars-napa-valley-library-wine-auction/merryvale-vineyards-an-iconic-profile-12-mag</v>
      </c>
    </row>
    <row r="217" spans="1:10" ht="14.4" x14ac:dyDescent="0.25">
      <c r="A217" s="2" t="s">
        <v>272</v>
      </c>
      <c r="B217" s="2">
        <v>30</v>
      </c>
      <c r="C217" s="3" t="str">
        <f t="shared" si="0"/>
        <v>Mt. Brave, Mount Veeder, Cabernet Sauvignon 2011 (1 DM)</v>
      </c>
      <c r="D217" s="8" t="s">
        <v>580</v>
      </c>
      <c r="E217" s="2">
        <v>2011</v>
      </c>
      <c r="F217" s="2">
        <v>1</v>
      </c>
      <c r="G217" s="2" t="s">
        <v>328</v>
      </c>
      <c r="H217" s="8" t="s">
        <v>275</v>
      </c>
      <c r="I217" s="12" t="s">
        <v>581</v>
      </c>
      <c r="J217" s="10" t="str">
        <f>VLOOKUP(B217,'Concise Lot Listing'!$1:$1002,7)</f>
        <v>https://www.sothebys.com/en/buy/auction/2022/direct-from-the-cellars-napa-valley-library-wine-auction/mt-brave-scaling-mount-veeder-6-dm</v>
      </c>
    </row>
    <row r="218" spans="1:10" ht="14.4" x14ac:dyDescent="0.25">
      <c r="A218" s="2" t="s">
        <v>272</v>
      </c>
      <c r="B218" s="2">
        <v>30</v>
      </c>
      <c r="C218" s="3" t="str">
        <f t="shared" si="0"/>
        <v>Mt. Brave, Mount Veeder, Cabernet Sauvignon 2012 (1 DM)</v>
      </c>
      <c r="D218" s="8" t="s">
        <v>580</v>
      </c>
      <c r="E218" s="2">
        <v>2012</v>
      </c>
      <c r="F218" s="2">
        <v>1</v>
      </c>
      <c r="G218" s="2" t="s">
        <v>328</v>
      </c>
      <c r="H218" s="8" t="s">
        <v>275</v>
      </c>
      <c r="I218" s="11" t="s">
        <v>582</v>
      </c>
      <c r="J218" s="10" t="str">
        <f>VLOOKUP(B218,'Concise Lot Listing'!$1:$1002,7)</f>
        <v>https://www.sothebys.com/en/buy/auction/2022/direct-from-the-cellars-napa-valley-library-wine-auction/mt-brave-scaling-mount-veeder-6-dm</v>
      </c>
    </row>
    <row r="219" spans="1:10" ht="14.4" x14ac:dyDescent="0.25">
      <c r="A219" s="2" t="s">
        <v>272</v>
      </c>
      <c r="B219" s="2">
        <v>30</v>
      </c>
      <c r="C219" s="3" t="str">
        <f t="shared" si="0"/>
        <v>Mt. Brave, Mount Veeder, Cabernet Sauvignon 2013 (1 DM)</v>
      </c>
      <c r="D219" s="8" t="s">
        <v>580</v>
      </c>
      <c r="E219" s="2">
        <v>2013</v>
      </c>
      <c r="F219" s="2">
        <v>1</v>
      </c>
      <c r="G219" s="2" t="s">
        <v>328</v>
      </c>
      <c r="H219" s="8" t="s">
        <v>275</v>
      </c>
      <c r="I219" s="12" t="s">
        <v>583</v>
      </c>
      <c r="J219" s="10" t="str">
        <f>VLOOKUP(B219,'Concise Lot Listing'!$1:$1002,7)</f>
        <v>https://www.sothebys.com/en/buy/auction/2022/direct-from-the-cellars-napa-valley-library-wine-auction/mt-brave-scaling-mount-veeder-6-dm</v>
      </c>
    </row>
    <row r="220" spans="1:10" ht="14.4" x14ac:dyDescent="0.25">
      <c r="A220" s="2" t="s">
        <v>272</v>
      </c>
      <c r="B220" s="2">
        <v>30</v>
      </c>
      <c r="C220" s="3" t="str">
        <f t="shared" si="0"/>
        <v>Mt. Brave, Mount Veeder, Cabernet Sauvignon 2016 (1 DM)</v>
      </c>
      <c r="D220" s="8" t="s">
        <v>580</v>
      </c>
      <c r="E220" s="2">
        <v>2016</v>
      </c>
      <c r="F220" s="2">
        <v>1</v>
      </c>
      <c r="G220" s="2" t="s">
        <v>328</v>
      </c>
      <c r="H220" s="8" t="s">
        <v>275</v>
      </c>
      <c r="I220" s="11" t="s">
        <v>584</v>
      </c>
      <c r="J220" s="10" t="str">
        <f>VLOOKUP(B220,'Concise Lot Listing'!$1:$1002,7)</f>
        <v>https://www.sothebys.com/en/buy/auction/2022/direct-from-the-cellars-napa-valley-library-wine-auction/mt-brave-scaling-mount-veeder-6-dm</v>
      </c>
    </row>
    <row r="221" spans="1:10" ht="14.4" x14ac:dyDescent="0.25">
      <c r="A221" s="2" t="s">
        <v>272</v>
      </c>
      <c r="B221" s="2">
        <v>30</v>
      </c>
      <c r="C221" s="3" t="str">
        <f t="shared" si="0"/>
        <v>Mt. Brave, Mount Veeder, Cabernet Sauvignon 2015 (1 DM)</v>
      </c>
      <c r="D221" s="8" t="s">
        <v>580</v>
      </c>
      <c r="E221" s="2">
        <v>2015</v>
      </c>
      <c r="F221" s="2">
        <v>1</v>
      </c>
      <c r="G221" s="2" t="s">
        <v>328</v>
      </c>
      <c r="H221" s="8" t="s">
        <v>275</v>
      </c>
      <c r="I221" s="12" t="s">
        <v>585</v>
      </c>
      <c r="J221" s="10" t="str">
        <f>VLOOKUP(B221,'Concise Lot Listing'!$1:$1002,7)</f>
        <v>https://www.sothebys.com/en/buy/auction/2022/direct-from-the-cellars-napa-valley-library-wine-auction/mt-brave-scaling-mount-veeder-6-dm</v>
      </c>
    </row>
    <row r="222" spans="1:10" ht="14.4" x14ac:dyDescent="0.25">
      <c r="A222" s="2" t="s">
        <v>272</v>
      </c>
      <c r="B222" s="2">
        <v>30</v>
      </c>
      <c r="C222" s="3" t="str">
        <f t="shared" si="0"/>
        <v>Mt. Brave, Mount Veeder, Cabernet Sauvignon 2014 (1 DM)</v>
      </c>
      <c r="D222" s="8" t="s">
        <v>580</v>
      </c>
      <c r="E222" s="2">
        <v>2014</v>
      </c>
      <c r="F222" s="2">
        <v>1</v>
      </c>
      <c r="G222" s="2" t="s">
        <v>328</v>
      </c>
      <c r="H222" s="8" t="s">
        <v>275</v>
      </c>
      <c r="I222" s="11" t="s">
        <v>586</v>
      </c>
      <c r="J222" s="10" t="str">
        <f>VLOOKUP(B222,'Concise Lot Listing'!$1:$1002,7)</f>
        <v>https://www.sothebys.com/en/buy/auction/2022/direct-from-the-cellars-napa-valley-library-wine-auction/mt-brave-scaling-mount-veeder-6-dm</v>
      </c>
    </row>
    <row r="223" spans="1:10" ht="14.4" x14ac:dyDescent="0.25">
      <c r="A223" s="2" t="s">
        <v>272</v>
      </c>
      <c r="B223" s="2">
        <v>31</v>
      </c>
      <c r="C223" s="3" t="str">
        <f t="shared" si="0"/>
        <v>Newton Vineyard, Merlot, Spring Mountain District, Napa Valley 1995 (1 BT)</v>
      </c>
      <c r="D223" s="8" t="s">
        <v>587</v>
      </c>
      <c r="E223" s="2">
        <v>1995</v>
      </c>
      <c r="F223" s="2">
        <v>1</v>
      </c>
      <c r="G223" s="2" t="s">
        <v>287</v>
      </c>
      <c r="H223" s="8" t="s">
        <v>275</v>
      </c>
      <c r="I223" s="12" t="s">
        <v>588</v>
      </c>
      <c r="J223" s="10" t="str">
        <f>VLOOKUP(B223,'Concise Lot Listing'!$1:$1002,7)</f>
        <v>https://www.sothebys.com/en/buy/auction/2022/direct-from-the-cellars-napa-valley-library-wine-auction/newton-vineyard-recorked-treasures-10-bt</v>
      </c>
    </row>
    <row r="224" spans="1:10" ht="14.4" x14ac:dyDescent="0.25">
      <c r="A224" s="2" t="s">
        <v>272</v>
      </c>
      <c r="B224" s="2">
        <v>31</v>
      </c>
      <c r="C224" s="3" t="str">
        <f t="shared" si="0"/>
        <v>Newton Vineyard, Cabernet Sauvignon, Spring Mountain District, Napa Valley 1993 (1 BT)</v>
      </c>
      <c r="D224" s="8" t="s">
        <v>589</v>
      </c>
      <c r="E224" s="2">
        <v>1993</v>
      </c>
      <c r="F224" s="2">
        <v>1</v>
      </c>
      <c r="G224" s="2" t="s">
        <v>287</v>
      </c>
      <c r="H224" s="8" t="s">
        <v>275</v>
      </c>
      <c r="I224" s="11" t="s">
        <v>590</v>
      </c>
      <c r="J224" s="10" t="str">
        <f>VLOOKUP(B224,'Concise Lot Listing'!$1:$1002,7)</f>
        <v>https://www.sothebys.com/en/buy/auction/2022/direct-from-the-cellars-napa-valley-library-wine-auction/newton-vineyard-recorked-treasures-10-bt</v>
      </c>
    </row>
    <row r="225" spans="1:10" ht="14.4" x14ac:dyDescent="0.25">
      <c r="A225" s="2" t="s">
        <v>272</v>
      </c>
      <c r="B225" s="2">
        <v>31</v>
      </c>
      <c r="C225" s="3" t="str">
        <f t="shared" si="0"/>
        <v>Newton Vineyard, Cabernet Sauvignon, Spring Mountain District, Napa Valley 1995 (1 BT)</v>
      </c>
      <c r="D225" s="8" t="s">
        <v>589</v>
      </c>
      <c r="E225" s="2">
        <v>1995</v>
      </c>
      <c r="F225" s="2">
        <v>1</v>
      </c>
      <c r="G225" s="2" t="s">
        <v>287</v>
      </c>
      <c r="H225" s="8" t="s">
        <v>275</v>
      </c>
      <c r="I225" s="12" t="s">
        <v>591</v>
      </c>
      <c r="J225" s="10" t="str">
        <f>VLOOKUP(B225,'Concise Lot Listing'!$1:$1002,7)</f>
        <v>https://www.sothebys.com/en/buy/auction/2022/direct-from-the-cellars-napa-valley-library-wine-auction/newton-vineyard-recorked-treasures-10-bt</v>
      </c>
    </row>
    <row r="226" spans="1:10" ht="14.4" x14ac:dyDescent="0.25">
      <c r="A226" s="2" t="s">
        <v>272</v>
      </c>
      <c r="B226" s="2">
        <v>31</v>
      </c>
      <c r="C226" s="3" t="str">
        <f t="shared" si="0"/>
        <v>Newton Vineyard, Merlot, Spring Mountain District, Napa Valley 1994 (1 BT)</v>
      </c>
      <c r="D226" s="8" t="s">
        <v>587</v>
      </c>
      <c r="E226" s="2">
        <v>1994</v>
      </c>
      <c r="F226" s="2">
        <v>1</v>
      </c>
      <c r="G226" s="2" t="s">
        <v>287</v>
      </c>
      <c r="H226" s="8" t="s">
        <v>275</v>
      </c>
      <c r="I226" s="11" t="s">
        <v>592</v>
      </c>
      <c r="J226" s="10" t="str">
        <f>VLOOKUP(B226,'Concise Lot Listing'!$1:$1002,7)</f>
        <v>https://www.sothebys.com/en/buy/auction/2022/direct-from-the-cellars-napa-valley-library-wine-auction/newton-vineyard-recorked-treasures-10-bt</v>
      </c>
    </row>
    <row r="227" spans="1:10" ht="14.4" x14ac:dyDescent="0.25">
      <c r="A227" s="2" t="s">
        <v>272</v>
      </c>
      <c r="B227" s="2">
        <v>31</v>
      </c>
      <c r="C227" s="3" t="str">
        <f t="shared" si="0"/>
        <v>Newton Vineyard, Merlot, Spring Mountain District, Napa Valley 1993 (1 BT)</v>
      </c>
      <c r="D227" s="8" t="s">
        <v>587</v>
      </c>
      <c r="E227" s="2">
        <v>1993</v>
      </c>
      <c r="F227" s="2">
        <v>1</v>
      </c>
      <c r="G227" s="2" t="s">
        <v>287</v>
      </c>
      <c r="H227" s="8" t="s">
        <v>275</v>
      </c>
      <c r="I227" s="12" t="s">
        <v>593</v>
      </c>
      <c r="J227" s="10" t="str">
        <f>VLOOKUP(B227,'Concise Lot Listing'!$1:$1002,7)</f>
        <v>https://www.sothebys.com/en/buy/auction/2022/direct-from-the-cellars-napa-valley-library-wine-auction/newton-vineyard-recorked-treasures-10-bt</v>
      </c>
    </row>
    <row r="228" spans="1:10" ht="14.4" x14ac:dyDescent="0.25">
      <c r="A228" s="2" t="s">
        <v>272</v>
      </c>
      <c r="B228" s="2">
        <v>31</v>
      </c>
      <c r="C228" s="3" t="str">
        <f t="shared" si="0"/>
        <v>Newton Vineyard, Cabernet Sauvignon, Spring Mountain District, Napa Valley 1987 (1 BT)</v>
      </c>
      <c r="D228" s="8" t="s">
        <v>589</v>
      </c>
      <c r="E228" s="2">
        <v>1987</v>
      </c>
      <c r="F228" s="2">
        <v>1</v>
      </c>
      <c r="G228" s="2" t="s">
        <v>287</v>
      </c>
      <c r="H228" s="8" t="s">
        <v>275</v>
      </c>
      <c r="I228" s="11" t="s">
        <v>594</v>
      </c>
      <c r="J228" s="10" t="str">
        <f>VLOOKUP(B228,'Concise Lot Listing'!$1:$1002,7)</f>
        <v>https://www.sothebys.com/en/buy/auction/2022/direct-from-the-cellars-napa-valley-library-wine-auction/newton-vineyard-recorked-treasures-10-bt</v>
      </c>
    </row>
    <row r="229" spans="1:10" ht="14.4" x14ac:dyDescent="0.25">
      <c r="A229" s="2" t="s">
        <v>272</v>
      </c>
      <c r="B229" s="2">
        <v>31</v>
      </c>
      <c r="C229" s="3" t="str">
        <f t="shared" si="0"/>
        <v>Newton Vineyard, Merlot, Spring Mountain District, Napa Valley 1985 (1 BT)</v>
      </c>
      <c r="D229" s="8" t="s">
        <v>587</v>
      </c>
      <c r="E229" s="2">
        <v>1985</v>
      </c>
      <c r="F229" s="2">
        <v>1</v>
      </c>
      <c r="G229" s="2" t="s">
        <v>287</v>
      </c>
      <c r="H229" s="8" t="s">
        <v>275</v>
      </c>
      <c r="I229" s="12" t="s">
        <v>595</v>
      </c>
      <c r="J229" s="10" t="str">
        <f>VLOOKUP(B229,'Concise Lot Listing'!$1:$1002,7)</f>
        <v>https://www.sothebys.com/en/buy/auction/2022/direct-from-the-cellars-napa-valley-library-wine-auction/newton-vineyard-recorked-treasures-10-bt</v>
      </c>
    </row>
    <row r="230" spans="1:10" ht="14.4" x14ac:dyDescent="0.25">
      <c r="A230" s="2" t="s">
        <v>272</v>
      </c>
      <c r="B230" s="2">
        <v>31</v>
      </c>
      <c r="C230" s="3" t="str">
        <f t="shared" si="0"/>
        <v>Newton Vineyard, Merlot, Spring Mountain District, Napa Valley 1997 (1 BT)</v>
      </c>
      <c r="D230" s="8" t="s">
        <v>587</v>
      </c>
      <c r="E230" s="2">
        <v>1997</v>
      </c>
      <c r="F230" s="2">
        <v>1</v>
      </c>
      <c r="G230" s="2" t="s">
        <v>287</v>
      </c>
      <c r="H230" s="8" t="s">
        <v>275</v>
      </c>
      <c r="I230" s="11" t="s">
        <v>596</v>
      </c>
      <c r="J230" s="10" t="str">
        <f>VLOOKUP(B230,'Concise Lot Listing'!$1:$1002,7)</f>
        <v>https://www.sothebys.com/en/buy/auction/2022/direct-from-the-cellars-napa-valley-library-wine-auction/newton-vineyard-recorked-treasures-10-bt</v>
      </c>
    </row>
    <row r="231" spans="1:10" ht="14.4" x14ac:dyDescent="0.25">
      <c r="A231" s="2" t="s">
        <v>272</v>
      </c>
      <c r="B231" s="2">
        <v>31</v>
      </c>
      <c r="C231" s="3" t="str">
        <f t="shared" si="0"/>
        <v>Newton Vineyard, Merlot, Spring Mountain District, Napa Valley 1982 (1 BT)</v>
      </c>
      <c r="D231" s="8" t="s">
        <v>587</v>
      </c>
      <c r="E231" s="2">
        <v>1982</v>
      </c>
      <c r="F231" s="2">
        <v>1</v>
      </c>
      <c r="G231" s="2" t="s">
        <v>287</v>
      </c>
      <c r="H231" s="8" t="s">
        <v>275</v>
      </c>
      <c r="I231" s="12" t="s">
        <v>597</v>
      </c>
      <c r="J231" s="10" t="str">
        <f>VLOOKUP(B231,'Concise Lot Listing'!$1:$1002,7)</f>
        <v>https://www.sothebys.com/en/buy/auction/2022/direct-from-the-cellars-napa-valley-library-wine-auction/newton-vineyard-recorked-treasures-10-bt</v>
      </c>
    </row>
    <row r="232" spans="1:10" ht="14.4" x14ac:dyDescent="0.25">
      <c r="A232" s="2" t="s">
        <v>272</v>
      </c>
      <c r="B232" s="2">
        <v>31</v>
      </c>
      <c r="C232" s="3" t="str">
        <f t="shared" si="0"/>
        <v>Newton Vineyard, Cabernet Sauvignon, Spring Mountain District, Napa Valley 1983 (1 BT)</v>
      </c>
      <c r="D232" s="8" t="s">
        <v>589</v>
      </c>
      <c r="E232" s="2">
        <v>1983</v>
      </c>
      <c r="F232" s="2">
        <v>1</v>
      </c>
      <c r="G232" s="2" t="s">
        <v>287</v>
      </c>
      <c r="H232" s="8" t="s">
        <v>275</v>
      </c>
      <c r="I232" s="11" t="s">
        <v>598</v>
      </c>
      <c r="J232" s="10" t="str">
        <f>VLOOKUP(B232,'Concise Lot Listing'!$1:$1002,7)</f>
        <v>https://www.sothebys.com/en/buy/auction/2022/direct-from-the-cellars-napa-valley-library-wine-auction/newton-vineyard-recorked-treasures-10-bt</v>
      </c>
    </row>
    <row r="233" spans="1:10" ht="14.4" x14ac:dyDescent="0.25">
      <c r="A233" s="2" t="s">
        <v>272</v>
      </c>
      <c r="B233" s="2">
        <v>32</v>
      </c>
      <c r="C233" s="3" t="str">
        <f t="shared" si="0"/>
        <v>Oakville East, Cabernet Sauvignon, Exposure, Napa Valley 2015 (1 MAG)</v>
      </c>
      <c r="D233" s="8" t="s">
        <v>599</v>
      </c>
      <c r="E233" s="2">
        <v>2015</v>
      </c>
      <c r="F233" s="2">
        <v>1</v>
      </c>
      <c r="G233" s="2" t="s">
        <v>274</v>
      </c>
      <c r="H233" s="8" t="s">
        <v>275</v>
      </c>
      <c r="I233" s="12" t="s">
        <v>600</v>
      </c>
      <c r="J233" s="10" t="str">
        <f>VLOOKUP(B233,'Concise Lot Listing'!$1:$1002,7)</f>
        <v>https://www.sothebys.com/en/buy/auction/2022/direct-from-the-cellars-napa-valley-library-wine-auction/oakville-winegrowers-the-best-of-oakville-27-mag-1</v>
      </c>
    </row>
    <row r="234" spans="1:10" ht="14.4" x14ac:dyDescent="0.25">
      <c r="A234" s="2" t="s">
        <v>272</v>
      </c>
      <c r="B234" s="2">
        <v>32</v>
      </c>
      <c r="C234" s="3" t="str">
        <f t="shared" si="0"/>
        <v>Oakville Ranch Vineyards, Cabernet Sauvignon, Napa Valley 2013 (1 MAG)</v>
      </c>
      <c r="D234" s="8" t="s">
        <v>601</v>
      </c>
      <c r="E234" s="2">
        <v>2013</v>
      </c>
      <c r="F234" s="2">
        <v>1</v>
      </c>
      <c r="G234" s="2" t="s">
        <v>274</v>
      </c>
      <c r="H234" s="8" t="s">
        <v>275</v>
      </c>
      <c r="I234" s="11" t="s">
        <v>602</v>
      </c>
      <c r="J234" s="10" t="str">
        <f>VLOOKUP(B234,'Concise Lot Listing'!$1:$1002,7)</f>
        <v>https://www.sothebys.com/en/buy/auction/2022/direct-from-the-cellars-napa-valley-library-wine-auction/oakville-winegrowers-the-best-of-oakville-27-mag-1</v>
      </c>
    </row>
    <row r="235" spans="1:10" ht="14.4" x14ac:dyDescent="0.25">
      <c r="A235" s="2" t="s">
        <v>272</v>
      </c>
      <c r="B235" s="2">
        <v>32</v>
      </c>
      <c r="C235" s="3" t="str">
        <f t="shared" si="0"/>
        <v>Oakville Wine Growers, Cabernet Sauvignon, Oakville Cuvée, Napa Valley 2016 (1 DM)</v>
      </c>
      <c r="D235" s="8" t="s">
        <v>603</v>
      </c>
      <c r="E235" s="2">
        <v>2016</v>
      </c>
      <c r="F235" s="2">
        <v>1</v>
      </c>
      <c r="G235" s="2" t="s">
        <v>328</v>
      </c>
      <c r="H235" s="8" t="s">
        <v>275</v>
      </c>
      <c r="I235" s="12" t="s">
        <v>604</v>
      </c>
      <c r="J235" s="10" t="str">
        <f>VLOOKUP(B235,'Concise Lot Listing'!$1:$1002,7)</f>
        <v>https://www.sothebys.com/en/buy/auction/2022/direct-from-the-cellars-napa-valley-library-wine-auction/oakville-winegrowers-the-best-of-oakville-27-mag-1</v>
      </c>
    </row>
    <row r="236" spans="1:10" ht="14.4" x14ac:dyDescent="0.25">
      <c r="A236" s="2" t="s">
        <v>272</v>
      </c>
      <c r="B236" s="2">
        <v>32</v>
      </c>
      <c r="C236" s="3" t="str">
        <f t="shared" si="0"/>
        <v>Opus One, Red Blend, Napa Valley 2013 (1 MAG)</v>
      </c>
      <c r="D236" s="8" t="s">
        <v>605</v>
      </c>
      <c r="E236" s="2">
        <v>2013</v>
      </c>
      <c r="F236" s="2">
        <v>1</v>
      </c>
      <c r="G236" s="2" t="s">
        <v>274</v>
      </c>
      <c r="H236" s="8" t="s">
        <v>275</v>
      </c>
      <c r="I236" s="11" t="s">
        <v>606</v>
      </c>
      <c r="J236" s="10" t="str">
        <f>VLOOKUP(B236,'Concise Lot Listing'!$1:$1002,7)</f>
        <v>https://www.sothebys.com/en/buy/auction/2022/direct-from-the-cellars-napa-valley-library-wine-auction/oakville-winegrowers-the-best-of-oakville-27-mag-1</v>
      </c>
    </row>
    <row r="237" spans="1:10" ht="14.4" x14ac:dyDescent="0.25">
      <c r="A237" s="2" t="s">
        <v>272</v>
      </c>
      <c r="B237" s="2">
        <v>32</v>
      </c>
      <c r="C237" s="3" t="str">
        <f t="shared" si="0"/>
        <v>Paradigm, Cabernet Sauvignon, Oakville, Napa Valley 2015 (1 MAG)</v>
      </c>
      <c r="D237" s="8" t="s">
        <v>500</v>
      </c>
      <c r="E237" s="2">
        <v>2015</v>
      </c>
      <c r="F237" s="2">
        <v>1</v>
      </c>
      <c r="G237" s="2" t="s">
        <v>274</v>
      </c>
      <c r="H237" s="8" t="s">
        <v>275</v>
      </c>
      <c r="I237" s="12" t="s">
        <v>607</v>
      </c>
      <c r="J237" s="10" t="str">
        <f>VLOOKUP(B237,'Concise Lot Listing'!$1:$1002,7)</f>
        <v>https://www.sothebys.com/en/buy/auction/2022/direct-from-the-cellars-napa-valley-library-wine-auction/oakville-winegrowers-the-best-of-oakville-27-mag-1</v>
      </c>
    </row>
    <row r="238" spans="1:10" ht="14.4" x14ac:dyDescent="0.25">
      <c r="A238" s="2" t="s">
        <v>272</v>
      </c>
      <c r="B238" s="2">
        <v>32</v>
      </c>
      <c r="C238" s="3" t="str">
        <f t="shared" si="0"/>
        <v>PlumpJack Winery, Estate Cabernet Sauvignon, Napa Valley 2015 (1 MAG)</v>
      </c>
      <c r="D238" s="8" t="s">
        <v>608</v>
      </c>
      <c r="E238" s="2">
        <v>2015</v>
      </c>
      <c r="F238" s="2">
        <v>1</v>
      </c>
      <c r="G238" s="2" t="s">
        <v>274</v>
      </c>
      <c r="H238" s="8" t="s">
        <v>275</v>
      </c>
      <c r="I238" s="11" t="s">
        <v>609</v>
      </c>
      <c r="J238" s="10" t="str">
        <f>VLOOKUP(B238,'Concise Lot Listing'!$1:$1002,7)</f>
        <v>https://www.sothebys.com/en/buy/auction/2022/direct-from-the-cellars-napa-valley-library-wine-auction/oakville-winegrowers-the-best-of-oakville-27-mag-1</v>
      </c>
    </row>
    <row r="239" spans="1:10" ht="14.4" x14ac:dyDescent="0.25">
      <c r="A239" s="2" t="s">
        <v>272</v>
      </c>
      <c r="B239" s="2">
        <v>32</v>
      </c>
      <c r="C239" s="3" t="str">
        <f t="shared" si="0"/>
        <v>Rudd Estate, Red Blend, Napa Valley 2012 (1 MAG)</v>
      </c>
      <c r="D239" s="8" t="s">
        <v>610</v>
      </c>
      <c r="E239" s="2">
        <v>2012</v>
      </c>
      <c r="F239" s="2">
        <v>1</v>
      </c>
      <c r="G239" s="2" t="s">
        <v>274</v>
      </c>
      <c r="H239" s="8" t="s">
        <v>275</v>
      </c>
      <c r="I239" s="12" t="s">
        <v>611</v>
      </c>
      <c r="J239" s="10" t="str">
        <f>VLOOKUP(B239,'Concise Lot Listing'!$1:$1002,7)</f>
        <v>https://www.sothebys.com/en/buy/auction/2022/direct-from-the-cellars-napa-valley-library-wine-auction/oakville-winegrowers-the-best-of-oakville-27-mag-1</v>
      </c>
    </row>
    <row r="240" spans="1:10" ht="14.4" x14ac:dyDescent="0.25">
      <c r="A240" s="2" t="s">
        <v>272</v>
      </c>
      <c r="B240" s="2">
        <v>32</v>
      </c>
      <c r="C240" s="3" t="str">
        <f t="shared" si="0"/>
        <v>Stanton Vineyards, Cabernet Sauvignon, Napa Valley 2015 (1 MAG)</v>
      </c>
      <c r="D240" s="8" t="s">
        <v>612</v>
      </c>
      <c r="E240" s="2">
        <v>2015</v>
      </c>
      <c r="F240" s="2">
        <v>1</v>
      </c>
      <c r="G240" s="2" t="s">
        <v>274</v>
      </c>
      <c r="H240" s="8" t="s">
        <v>275</v>
      </c>
      <c r="I240" s="11" t="s">
        <v>613</v>
      </c>
      <c r="J240" s="10" t="str">
        <f>VLOOKUP(B240,'Concise Lot Listing'!$1:$1002,7)</f>
        <v>https://www.sothebys.com/en/buy/auction/2022/direct-from-the-cellars-napa-valley-library-wine-auction/oakville-winegrowers-the-best-of-oakville-27-mag-1</v>
      </c>
    </row>
    <row r="241" spans="1:10" ht="14.4" x14ac:dyDescent="0.25">
      <c r="A241" s="2" t="s">
        <v>272</v>
      </c>
      <c r="B241" s="2">
        <v>32</v>
      </c>
      <c r="C241" s="3" t="str">
        <f t="shared" si="0"/>
        <v>TOR, Proprietary Red Blend, Napa Valley 2014 (1 MAG)</v>
      </c>
      <c r="D241" s="8" t="s">
        <v>614</v>
      </c>
      <c r="E241" s="2">
        <v>2014</v>
      </c>
      <c r="F241" s="2">
        <v>1</v>
      </c>
      <c r="G241" s="2" t="s">
        <v>274</v>
      </c>
      <c r="H241" s="8" t="s">
        <v>275</v>
      </c>
      <c r="I241" s="12" t="s">
        <v>615</v>
      </c>
      <c r="J241" s="10" t="str">
        <f>VLOOKUP(B241,'Concise Lot Listing'!$1:$1002,7)</f>
        <v>https://www.sothebys.com/en/buy/auction/2022/direct-from-the-cellars-napa-valley-library-wine-auction/oakville-winegrowers-the-best-of-oakville-27-mag-1</v>
      </c>
    </row>
    <row r="242" spans="1:10" ht="14.4" x14ac:dyDescent="0.25">
      <c r="A242" s="2" t="s">
        <v>272</v>
      </c>
      <c r="B242" s="2">
        <v>32</v>
      </c>
      <c r="C242" s="3" t="str">
        <f t="shared" si="0"/>
        <v>Tamber Bey, Estate Cabernet Sauvignon, Napa Valley 2014 (1 MAG)</v>
      </c>
      <c r="D242" s="8" t="s">
        <v>616</v>
      </c>
      <c r="E242" s="2">
        <v>2014</v>
      </c>
      <c r="F242" s="2">
        <v>1</v>
      </c>
      <c r="G242" s="2" t="s">
        <v>274</v>
      </c>
      <c r="H242" s="8" t="s">
        <v>275</v>
      </c>
      <c r="I242" s="11" t="s">
        <v>617</v>
      </c>
      <c r="J242" s="10" t="str">
        <f>VLOOKUP(B242,'Concise Lot Listing'!$1:$1002,7)</f>
        <v>https://www.sothebys.com/en/buy/auction/2022/direct-from-the-cellars-napa-valley-library-wine-auction/oakville-winegrowers-the-best-of-oakville-27-mag-1</v>
      </c>
    </row>
    <row r="243" spans="1:10" ht="14.4" x14ac:dyDescent="0.25">
      <c r="A243" s="2" t="s">
        <v>272</v>
      </c>
      <c r="B243" s="2">
        <v>32</v>
      </c>
      <c r="C243" s="3" t="str">
        <f t="shared" si="0"/>
        <v>Tierra Roja Vineyards, Cabernet Sauvignon, Napa Valley 2014 (1 MAG)</v>
      </c>
      <c r="D243" s="8" t="s">
        <v>618</v>
      </c>
      <c r="E243" s="2">
        <v>2014</v>
      </c>
      <c r="F243" s="2">
        <v>1</v>
      </c>
      <c r="G243" s="2" t="s">
        <v>274</v>
      </c>
      <c r="H243" s="8" t="s">
        <v>275</v>
      </c>
      <c r="I243" s="12" t="s">
        <v>619</v>
      </c>
      <c r="J243" s="10" t="str">
        <f>VLOOKUP(B243,'Concise Lot Listing'!$1:$1002,7)</f>
        <v>https://www.sothebys.com/en/buy/auction/2022/direct-from-the-cellars-napa-valley-library-wine-auction/oakville-winegrowers-the-best-of-oakville-27-mag-1</v>
      </c>
    </row>
    <row r="244" spans="1:10" ht="14.4" x14ac:dyDescent="0.25">
      <c r="A244" s="2" t="s">
        <v>272</v>
      </c>
      <c r="B244" s="2">
        <v>32</v>
      </c>
      <c r="C244" s="3" t="str">
        <f t="shared" si="0"/>
        <v>Turnbull Wine Cellars, Cabernet Sauvignon, Black Label, Napa Valley 2009 (1 MAG)</v>
      </c>
      <c r="D244" s="8" t="s">
        <v>620</v>
      </c>
      <c r="E244" s="2">
        <v>2009</v>
      </c>
      <c r="F244" s="2">
        <v>1</v>
      </c>
      <c r="G244" s="2" t="s">
        <v>274</v>
      </c>
      <c r="H244" s="8" t="s">
        <v>275</v>
      </c>
      <c r="I244" s="11" t="s">
        <v>621</v>
      </c>
      <c r="J244" s="10" t="str">
        <f>VLOOKUP(B244,'Concise Lot Listing'!$1:$1002,7)</f>
        <v>https://www.sothebys.com/en/buy/auction/2022/direct-from-the-cellars-napa-valley-library-wine-auction/oakville-winegrowers-the-best-of-oakville-27-mag-1</v>
      </c>
    </row>
    <row r="245" spans="1:10" ht="14.4" x14ac:dyDescent="0.25">
      <c r="A245" s="2" t="s">
        <v>272</v>
      </c>
      <c r="B245" s="2">
        <v>32</v>
      </c>
      <c r="C245" s="3" t="str">
        <f t="shared" si="0"/>
        <v>VHR, Cabernet Sauvignon, Cabernet Sauvignon, Napa Valley 2015 (1 MAG)</v>
      </c>
      <c r="D245" s="8" t="s">
        <v>622</v>
      </c>
      <c r="E245" s="2">
        <v>2015</v>
      </c>
      <c r="F245" s="2">
        <v>1</v>
      </c>
      <c r="G245" s="2" t="s">
        <v>274</v>
      </c>
      <c r="H245" s="8" t="s">
        <v>275</v>
      </c>
      <c r="I245" s="12" t="s">
        <v>623</v>
      </c>
      <c r="J245" s="10" t="str">
        <f>VLOOKUP(B245,'Concise Lot Listing'!$1:$1002,7)</f>
        <v>https://www.sothebys.com/en/buy/auction/2022/direct-from-the-cellars-napa-valley-library-wine-auction/oakville-winegrowers-the-best-of-oakville-27-mag-1</v>
      </c>
    </row>
    <row r="246" spans="1:10" ht="14.4" x14ac:dyDescent="0.25">
      <c r="A246" s="2" t="s">
        <v>272</v>
      </c>
      <c r="B246" s="2">
        <v>32</v>
      </c>
      <c r="C246" s="3" t="str">
        <f t="shared" si="0"/>
        <v>Screaming Eagle, The Flight - Second Flight, Napa Valley 2015 (1 MAG)</v>
      </c>
      <c r="D246" s="8" t="s">
        <v>624</v>
      </c>
      <c r="E246" s="2">
        <v>2015</v>
      </c>
      <c r="F246" s="2">
        <v>1</v>
      </c>
      <c r="G246" s="2" t="s">
        <v>274</v>
      </c>
      <c r="H246" s="8" t="s">
        <v>275</v>
      </c>
      <c r="I246" s="11" t="s">
        <v>625</v>
      </c>
      <c r="J246" s="10" t="str">
        <f>VLOOKUP(B246,'Concise Lot Listing'!$1:$1002,7)</f>
        <v>https://www.sothebys.com/en/buy/auction/2022/direct-from-the-cellars-napa-valley-library-wine-auction/oakville-winegrowers-the-best-of-oakville-27-mag-1</v>
      </c>
    </row>
    <row r="247" spans="1:10" ht="14.4" x14ac:dyDescent="0.25">
      <c r="A247" s="2" t="s">
        <v>272</v>
      </c>
      <c r="B247" s="2">
        <v>32</v>
      </c>
      <c r="C247" s="3" t="str">
        <f t="shared" si="0"/>
        <v>Detert Family Vineyards, Cabernet Franc, Napa Valley 2013 (1 MAG)</v>
      </c>
      <c r="D247" s="8" t="s">
        <v>626</v>
      </c>
      <c r="E247" s="2">
        <v>2013</v>
      </c>
      <c r="F247" s="2">
        <v>1</v>
      </c>
      <c r="G247" s="2" t="s">
        <v>274</v>
      </c>
      <c r="H247" s="8" t="s">
        <v>275</v>
      </c>
      <c r="I247" s="12" t="s">
        <v>627</v>
      </c>
      <c r="J247" s="10" t="str">
        <f>VLOOKUP(B247,'Concise Lot Listing'!$1:$1002,7)</f>
        <v>https://www.sothebys.com/en/buy/auction/2022/direct-from-the-cellars-napa-valley-library-wine-auction/oakville-winegrowers-the-best-of-oakville-27-mag-1</v>
      </c>
    </row>
    <row r="248" spans="1:10" ht="14.4" x14ac:dyDescent="0.25">
      <c r="A248" s="2" t="s">
        <v>272</v>
      </c>
      <c r="B248" s="2">
        <v>32</v>
      </c>
      <c r="C248" s="3" t="str">
        <f t="shared" si="0"/>
        <v>Far Niente, Cabernet Sauvignon, Napa Valley 2015 (1 MAG)</v>
      </c>
      <c r="D248" s="8" t="s">
        <v>628</v>
      </c>
      <c r="E248" s="2">
        <v>2015</v>
      </c>
      <c r="F248" s="2">
        <v>1</v>
      </c>
      <c r="G248" s="2" t="s">
        <v>274</v>
      </c>
      <c r="H248" s="8" t="s">
        <v>275</v>
      </c>
      <c r="I248" s="11" t="s">
        <v>629</v>
      </c>
      <c r="J248" s="10" t="str">
        <f>VLOOKUP(B248,'Concise Lot Listing'!$1:$1002,7)</f>
        <v>https://www.sothebys.com/en/buy/auction/2022/direct-from-the-cellars-napa-valley-library-wine-auction/oakville-winegrowers-the-best-of-oakville-27-mag-1</v>
      </c>
    </row>
    <row r="249" spans="1:10" ht="14.4" x14ac:dyDescent="0.25">
      <c r="A249" s="2" t="s">
        <v>272</v>
      </c>
      <c r="B249" s="2">
        <v>32</v>
      </c>
      <c r="C249" s="3" t="str">
        <f t="shared" si="0"/>
        <v>Favia, Cabernet Sauvignon, Napa Valley 2014 (1 MAG)</v>
      </c>
      <c r="D249" s="8" t="s">
        <v>630</v>
      </c>
      <c r="E249" s="2">
        <v>2014</v>
      </c>
      <c r="F249" s="2">
        <v>1</v>
      </c>
      <c r="G249" s="2" t="s">
        <v>274</v>
      </c>
      <c r="H249" s="8" t="s">
        <v>275</v>
      </c>
      <c r="I249" s="12" t="s">
        <v>631</v>
      </c>
      <c r="J249" s="10" t="str">
        <f>VLOOKUP(B249,'Concise Lot Listing'!$1:$1002,7)</f>
        <v>https://www.sothebys.com/en/buy/auction/2022/direct-from-the-cellars-napa-valley-library-wine-auction/oakville-winegrowers-the-best-of-oakville-27-mag-1</v>
      </c>
    </row>
    <row r="250" spans="1:10" ht="14.4" x14ac:dyDescent="0.25">
      <c r="A250" s="2" t="s">
        <v>272</v>
      </c>
      <c r="B250" s="2">
        <v>32</v>
      </c>
      <c r="C250" s="3" t="str">
        <f t="shared" si="0"/>
        <v>Gamble Family Vineyards, Cabernet Sauvignon, Home, Napa Valley 2016 (1 MAG)</v>
      </c>
      <c r="D250" s="8" t="s">
        <v>632</v>
      </c>
      <c r="E250" s="2">
        <v>2016</v>
      </c>
      <c r="F250" s="2">
        <v>1</v>
      </c>
      <c r="G250" s="2" t="s">
        <v>274</v>
      </c>
      <c r="H250" s="8" t="s">
        <v>275</v>
      </c>
      <c r="I250" s="11" t="s">
        <v>633</v>
      </c>
      <c r="J250" s="10" t="str">
        <f>VLOOKUP(B250,'Concise Lot Listing'!$1:$1002,7)</f>
        <v>https://www.sothebys.com/en/buy/auction/2022/direct-from-the-cellars-napa-valley-library-wine-auction/oakville-winegrowers-the-best-of-oakville-27-mag-1</v>
      </c>
    </row>
    <row r="251" spans="1:10" ht="14.4" x14ac:dyDescent="0.25">
      <c r="A251" s="2" t="s">
        <v>272</v>
      </c>
      <c r="B251" s="2">
        <v>32</v>
      </c>
      <c r="C251" s="3" t="str">
        <f t="shared" si="0"/>
        <v>Gargiulo Vineyards, Cabernet Sauvignon, 575 OVX, Napa Valley 2015 (1 MAG)</v>
      </c>
      <c r="D251" s="8" t="s">
        <v>634</v>
      </c>
      <c r="E251" s="2">
        <v>2015</v>
      </c>
      <c r="F251" s="2">
        <v>1</v>
      </c>
      <c r="G251" s="2" t="s">
        <v>274</v>
      </c>
      <c r="H251" s="8" t="s">
        <v>275</v>
      </c>
      <c r="I251" s="12" t="s">
        <v>635</v>
      </c>
      <c r="J251" s="10" t="str">
        <f>VLOOKUP(B251,'Concise Lot Listing'!$1:$1002,7)</f>
        <v>https://www.sothebys.com/en/buy/auction/2022/direct-from-the-cellars-napa-valley-library-wine-auction/oakville-winegrowers-the-best-of-oakville-27-mag-1</v>
      </c>
    </row>
    <row r="252" spans="1:10" ht="14.4" x14ac:dyDescent="0.25">
      <c r="A252" s="2" t="s">
        <v>272</v>
      </c>
      <c r="B252" s="2">
        <v>32</v>
      </c>
      <c r="C252" s="3" t="str">
        <f t="shared" si="0"/>
        <v>Ghost Block Estate Wines, Cabernet Sauvignon, Napa Valley 2009 (1 MAG)</v>
      </c>
      <c r="D252" s="8" t="s">
        <v>636</v>
      </c>
      <c r="E252" s="2">
        <v>2009</v>
      </c>
      <c r="F252" s="2">
        <v>1</v>
      </c>
      <c r="G252" s="2" t="s">
        <v>274</v>
      </c>
      <c r="H252" s="8" t="s">
        <v>275</v>
      </c>
      <c r="I252" s="11" t="s">
        <v>637</v>
      </c>
      <c r="J252" s="10" t="str">
        <f>VLOOKUP(B252,'Concise Lot Listing'!$1:$1002,7)</f>
        <v>https://www.sothebys.com/en/buy/auction/2022/direct-from-the-cellars-napa-valley-library-wine-auction/oakville-winegrowers-the-best-of-oakville-27-mag-1</v>
      </c>
    </row>
    <row r="253" spans="1:10" ht="14.4" x14ac:dyDescent="0.25">
      <c r="A253" s="2" t="s">
        <v>272</v>
      </c>
      <c r="B253" s="2">
        <v>32</v>
      </c>
      <c r="C253" s="3" t="str">
        <f t="shared" si="0"/>
        <v>Groth Vineyards &amp; Winery, Reserve Cabernet Sauvignon, Napa Valley 2013 (1 MAG)</v>
      </c>
      <c r="D253" s="8" t="s">
        <v>638</v>
      </c>
      <c r="E253" s="2">
        <v>2013</v>
      </c>
      <c r="F253" s="2">
        <v>1</v>
      </c>
      <c r="G253" s="2" t="s">
        <v>274</v>
      </c>
      <c r="H253" s="8" t="s">
        <v>275</v>
      </c>
      <c r="I253" s="12" t="s">
        <v>639</v>
      </c>
      <c r="J253" s="10" t="str">
        <f>VLOOKUP(B253,'Concise Lot Listing'!$1:$1002,7)</f>
        <v>https://www.sothebys.com/en/buy/auction/2022/direct-from-the-cellars-napa-valley-library-wine-auction/oakville-winegrowers-the-best-of-oakville-27-mag-1</v>
      </c>
    </row>
    <row r="254" spans="1:10" ht="14.4" x14ac:dyDescent="0.25">
      <c r="A254" s="2" t="s">
        <v>272</v>
      </c>
      <c r="B254" s="2">
        <v>32</v>
      </c>
      <c r="C254" s="3" t="str">
        <f t="shared" si="0"/>
        <v>Harbison Estate Wines, Cabernet Sauvignon, Oakville, Napa Valley 2005 (1 MAG)</v>
      </c>
      <c r="D254" s="8" t="s">
        <v>327</v>
      </c>
      <c r="E254" s="2">
        <v>2005</v>
      </c>
      <c r="F254" s="2">
        <v>1</v>
      </c>
      <c r="G254" s="2" t="s">
        <v>274</v>
      </c>
      <c r="H254" s="8" t="s">
        <v>275</v>
      </c>
      <c r="I254" s="11" t="s">
        <v>640</v>
      </c>
      <c r="J254" s="10" t="str">
        <f>VLOOKUP(B254,'Concise Lot Listing'!$1:$1002,7)</f>
        <v>https://www.sothebys.com/en/buy/auction/2022/direct-from-the-cellars-napa-valley-library-wine-auction/oakville-winegrowers-the-best-of-oakville-27-mag-1</v>
      </c>
    </row>
    <row r="255" spans="1:10" ht="14.4" x14ac:dyDescent="0.25">
      <c r="A255" s="2" t="s">
        <v>272</v>
      </c>
      <c r="B255" s="2">
        <v>32</v>
      </c>
      <c r="C255" s="3" t="str">
        <f t="shared" si="0"/>
        <v>Harlan Estate, Cabernet Sauvignon, Oakville, Napa Valley 2013 (1 MAG)</v>
      </c>
      <c r="D255" s="8" t="s">
        <v>430</v>
      </c>
      <c r="E255" s="2">
        <v>2013</v>
      </c>
      <c r="F255" s="2">
        <v>1</v>
      </c>
      <c r="G255" s="2" t="s">
        <v>274</v>
      </c>
      <c r="H255" s="8" t="s">
        <v>275</v>
      </c>
      <c r="I255" s="12" t="s">
        <v>641</v>
      </c>
      <c r="J255" s="10" t="str">
        <f>VLOOKUP(B255,'Concise Lot Listing'!$1:$1002,7)</f>
        <v>https://www.sothebys.com/en/buy/auction/2022/direct-from-the-cellars-napa-valley-library-wine-auction/oakville-winegrowers-the-best-of-oakville-27-mag-1</v>
      </c>
    </row>
    <row r="256" spans="1:10" ht="14.4" x14ac:dyDescent="0.25">
      <c r="A256" s="2" t="s">
        <v>272</v>
      </c>
      <c r="B256" s="2">
        <v>32</v>
      </c>
      <c r="C256" s="3" t="str">
        <f t="shared" si="0"/>
        <v>Nemerever Vineyards, Cabernet Sauvignon, Block 2, Napa Valley 2004 (1 MAG)</v>
      </c>
      <c r="D256" s="8" t="s">
        <v>642</v>
      </c>
      <c r="E256" s="2">
        <v>2004</v>
      </c>
      <c r="F256" s="2">
        <v>1</v>
      </c>
      <c r="G256" s="2" t="s">
        <v>274</v>
      </c>
      <c r="H256" s="8" t="s">
        <v>275</v>
      </c>
      <c r="I256" s="11" t="s">
        <v>643</v>
      </c>
      <c r="J256" s="10" t="str">
        <f>VLOOKUP(B256,'Concise Lot Listing'!$1:$1002,7)</f>
        <v>https://www.sothebys.com/en/buy/auction/2022/direct-from-the-cellars-napa-valley-library-wine-auction/oakville-winegrowers-the-best-of-oakville-27-mag-1</v>
      </c>
    </row>
    <row r="257" spans="1:10" ht="14.4" x14ac:dyDescent="0.25">
      <c r="A257" s="2" t="s">
        <v>272</v>
      </c>
      <c r="B257" s="2">
        <v>32</v>
      </c>
      <c r="C257" s="3" t="str">
        <f t="shared" si="0"/>
        <v>Kelleher Family Vineyards, Cabernet Sauvignon, Bari’s Vineyard, Napa Valley 2012 (1 MAG)</v>
      </c>
      <c r="D257" s="8" t="s">
        <v>644</v>
      </c>
      <c r="E257" s="2">
        <v>2012</v>
      </c>
      <c r="F257" s="2">
        <v>1</v>
      </c>
      <c r="G257" s="2" t="s">
        <v>274</v>
      </c>
      <c r="H257" s="8" t="s">
        <v>275</v>
      </c>
      <c r="I257" s="12" t="s">
        <v>645</v>
      </c>
      <c r="J257" s="10" t="str">
        <f>VLOOKUP(B257,'Concise Lot Listing'!$1:$1002,7)</f>
        <v>https://www.sothebys.com/en/buy/auction/2022/direct-from-the-cellars-napa-valley-library-wine-auction/oakville-winegrowers-the-best-of-oakville-27-mag-1</v>
      </c>
    </row>
    <row r="258" spans="1:10" ht="14.4" x14ac:dyDescent="0.25">
      <c r="A258" s="2" t="s">
        <v>272</v>
      </c>
      <c r="B258" s="2">
        <v>32</v>
      </c>
      <c r="C258" s="3" t="str">
        <f t="shared" si="0"/>
        <v>Heitz Cellar, Cabernet Sauvignon, Martha's Vineyard, Napa Valley 2015 (1 MAG)</v>
      </c>
      <c r="D258" s="8" t="s">
        <v>646</v>
      </c>
      <c r="E258" s="2">
        <v>2015</v>
      </c>
      <c r="F258" s="2">
        <v>1</v>
      </c>
      <c r="G258" s="2" t="s">
        <v>274</v>
      </c>
      <c r="H258" s="8" t="s">
        <v>275</v>
      </c>
      <c r="I258" s="11" t="s">
        <v>647</v>
      </c>
      <c r="J258" s="10" t="str">
        <f>VLOOKUP(B258,'Concise Lot Listing'!$1:$1002,7)</f>
        <v>https://www.sothebys.com/en/buy/auction/2022/direct-from-the-cellars-napa-valley-library-wine-auction/oakville-winegrowers-the-best-of-oakville-27-mag-1</v>
      </c>
    </row>
    <row r="259" spans="1:10" ht="14.4" x14ac:dyDescent="0.25">
      <c r="A259" s="2" t="s">
        <v>272</v>
      </c>
      <c r="B259" s="2">
        <v>32</v>
      </c>
      <c r="C259" s="3" t="str">
        <f t="shared" si="0"/>
        <v>Nickel &amp; Nickel, Cabernet Sauvignon, John C. Sullenger, Napa Valley 2015 (1 mag)</v>
      </c>
      <c r="D259" s="30" t="s">
        <v>838</v>
      </c>
      <c r="E259" s="2">
        <v>2015</v>
      </c>
      <c r="F259" s="2">
        <v>1</v>
      </c>
      <c r="G259" s="2" t="s">
        <v>274</v>
      </c>
      <c r="H259" s="8" t="s">
        <v>275</v>
      </c>
      <c r="I259" s="29" t="s">
        <v>836</v>
      </c>
      <c r="J259" s="10" t="str">
        <f>VLOOKUP(B259,'Concise Lot Listing'!$1:$1002,7)</f>
        <v>https://www.sothebys.com/en/buy/auction/2022/direct-from-the-cellars-napa-valley-library-wine-auction/oakville-winegrowers-the-best-of-oakville-27-mag-1</v>
      </c>
    </row>
    <row r="260" spans="1:10" ht="14.4" x14ac:dyDescent="0.25">
      <c r="A260" s="31" t="s">
        <v>840</v>
      </c>
      <c r="B260" s="13">
        <v>32</v>
      </c>
      <c r="C260" s="3" t="str">
        <f t="shared" si="0"/>
        <v>Spoto Family Wines, Red Blend, Cuvée Christiane, Napa Valley 2015 (1 mag)</v>
      </c>
      <c r="D260" s="30" t="s">
        <v>839</v>
      </c>
      <c r="E260" s="13">
        <v>2015</v>
      </c>
      <c r="F260" s="13">
        <v>1</v>
      </c>
      <c r="G260" s="31" t="s">
        <v>274</v>
      </c>
      <c r="H260" s="30" t="s">
        <v>275</v>
      </c>
      <c r="I260" s="29" t="s">
        <v>837</v>
      </c>
      <c r="J260" s="10" t="s">
        <v>221</v>
      </c>
    </row>
    <row r="261" spans="1:10" ht="14.4" x14ac:dyDescent="0.25">
      <c r="A261" s="2" t="s">
        <v>272</v>
      </c>
      <c r="B261" s="2">
        <v>32</v>
      </c>
      <c r="C261" s="3" t="str">
        <f t="shared" si="0"/>
        <v>Miner Family Winery, Cabernet Sauvignon, Napa Valley 2011 (1 MAG)</v>
      </c>
      <c r="D261" s="8" t="s">
        <v>648</v>
      </c>
      <c r="E261" s="2">
        <v>2011</v>
      </c>
      <c r="F261" s="2">
        <v>1</v>
      </c>
      <c r="G261" s="2" t="s">
        <v>274</v>
      </c>
      <c r="H261" s="8" t="s">
        <v>275</v>
      </c>
      <c r="I261" s="11" t="s">
        <v>649</v>
      </c>
      <c r="J261" s="10" t="str">
        <f>VLOOKUP(B261,'Concise Lot Listing'!$1:$1002,7)</f>
        <v>https://www.sothebys.com/en/buy/auction/2022/direct-from-the-cellars-napa-valley-library-wine-auction/oakville-winegrowers-the-best-of-oakville-27-mag-1</v>
      </c>
    </row>
    <row r="262" spans="1:10" ht="14.4" x14ac:dyDescent="0.25">
      <c r="A262" s="2" t="s">
        <v>272</v>
      </c>
      <c r="B262" s="2">
        <v>33</v>
      </c>
      <c r="C262" s="3" t="str">
        <f t="shared" si="0"/>
        <v>OVID, Red Blend, Napa Valley 2010 (1 MAG)</v>
      </c>
      <c r="D262" s="8" t="s">
        <v>650</v>
      </c>
      <c r="E262" s="2">
        <v>2010</v>
      </c>
      <c r="F262" s="2">
        <v>1</v>
      </c>
      <c r="G262" s="2" t="s">
        <v>274</v>
      </c>
      <c r="H262" s="8" t="s">
        <v>431</v>
      </c>
      <c r="I262" s="12" t="s">
        <v>651</v>
      </c>
      <c r="J262" s="10" t="str">
        <f>VLOOKUP(B262,'Concise Lot Listing'!$1:$1002,7)</f>
        <v>https://www.sothebys.com/en/buy/auction/2022/direct-from-the-cellars-napa-valley-library-wine-auction/ovid-metamorphoses-in-magnums-3-mag</v>
      </c>
    </row>
    <row r="263" spans="1:10" ht="14.4" x14ac:dyDescent="0.25">
      <c r="A263" s="2" t="s">
        <v>272</v>
      </c>
      <c r="B263" s="2">
        <v>33</v>
      </c>
      <c r="C263" s="3" t="str">
        <f t="shared" si="0"/>
        <v>OVID, Red Blend, Napa Valley 2009 (1 MAG)</v>
      </c>
      <c r="D263" s="8" t="s">
        <v>650</v>
      </c>
      <c r="E263" s="2">
        <v>2009</v>
      </c>
      <c r="F263" s="2">
        <v>1</v>
      </c>
      <c r="G263" s="2" t="s">
        <v>274</v>
      </c>
      <c r="H263" s="8" t="s">
        <v>431</v>
      </c>
      <c r="I263" s="11" t="s">
        <v>652</v>
      </c>
      <c r="J263" s="10" t="str">
        <f>VLOOKUP(B263,'Concise Lot Listing'!$1:$1002,7)</f>
        <v>https://www.sothebys.com/en/buy/auction/2022/direct-from-the-cellars-napa-valley-library-wine-auction/ovid-metamorphoses-in-magnums-3-mag</v>
      </c>
    </row>
    <row r="264" spans="1:10" ht="14.4" x14ac:dyDescent="0.25">
      <c r="A264" s="2" t="s">
        <v>272</v>
      </c>
      <c r="B264" s="2">
        <v>33</v>
      </c>
      <c r="C264" s="3" t="str">
        <f t="shared" si="0"/>
        <v>OVID, Red Blend, Napa Valley 2008 (1 MAG)</v>
      </c>
      <c r="D264" s="8" t="s">
        <v>650</v>
      </c>
      <c r="E264" s="2">
        <v>2008</v>
      </c>
      <c r="F264" s="2">
        <v>1</v>
      </c>
      <c r="G264" s="2" t="s">
        <v>274</v>
      </c>
      <c r="H264" s="8" t="s">
        <v>431</v>
      </c>
      <c r="I264" s="12" t="s">
        <v>653</v>
      </c>
      <c r="J264" s="10" t="str">
        <f>VLOOKUP(B264,'Concise Lot Listing'!$1:$1002,7)</f>
        <v>https://www.sothebys.com/en/buy/auction/2022/direct-from-the-cellars-napa-valley-library-wine-auction/ovid-metamorphoses-in-magnums-3-mag</v>
      </c>
    </row>
    <row r="265" spans="1:10" ht="14.4" x14ac:dyDescent="0.25">
      <c r="A265" s="2" t="s">
        <v>272</v>
      </c>
      <c r="B265" s="2">
        <v>34</v>
      </c>
      <c r="C265" s="3" t="str">
        <f t="shared" si="0"/>
        <v>Pahlmeyer, Merlot, Napa Valley 2007 (1 MAG)</v>
      </c>
      <c r="D265" s="8" t="s">
        <v>654</v>
      </c>
      <c r="E265" s="2">
        <v>2007</v>
      </c>
      <c r="F265" s="2">
        <v>1</v>
      </c>
      <c r="G265" s="2" t="s">
        <v>274</v>
      </c>
      <c r="H265" s="8" t="s">
        <v>275</v>
      </c>
      <c r="I265" s="11" t="s">
        <v>655</v>
      </c>
      <c r="J265" s="10" t="str">
        <f>VLOOKUP(B265,'Concise Lot Listing'!$1:$1002,7)</f>
        <v>https://www.sothebys.com/en/buy/auction/2022/direct-from-the-cellars-napa-valley-library-wine-auction/pahlmeyer-large-format-merlot-collection-6-mag-6</v>
      </c>
    </row>
    <row r="266" spans="1:10" ht="14.4" x14ac:dyDescent="0.25">
      <c r="A266" s="2" t="s">
        <v>272</v>
      </c>
      <c r="B266" s="2">
        <v>34</v>
      </c>
      <c r="C266" s="3" t="str">
        <f t="shared" si="0"/>
        <v>Pahlmeyer, Merlot, Napa Valley 2007 (1 DM)</v>
      </c>
      <c r="D266" s="8" t="s">
        <v>654</v>
      </c>
      <c r="E266" s="2">
        <v>2007</v>
      </c>
      <c r="F266" s="2">
        <v>1</v>
      </c>
      <c r="G266" s="2" t="s">
        <v>328</v>
      </c>
      <c r="H266" s="8" t="s">
        <v>275</v>
      </c>
      <c r="I266" s="12" t="s">
        <v>656</v>
      </c>
      <c r="J266" s="10" t="str">
        <f>VLOOKUP(B266,'Concise Lot Listing'!$1:$1002,7)</f>
        <v>https://www.sothebys.com/en/buy/auction/2022/direct-from-the-cellars-napa-valley-library-wine-auction/pahlmeyer-large-format-merlot-collection-6-mag-6</v>
      </c>
    </row>
    <row r="267" spans="1:10" ht="14.4" x14ac:dyDescent="0.25">
      <c r="A267" s="2" t="s">
        <v>272</v>
      </c>
      <c r="B267" s="2">
        <v>34</v>
      </c>
      <c r="C267" s="3" t="str">
        <f t="shared" si="0"/>
        <v>Pahlmeyer, Merlot, Napa Valley 2008 (1 MAG)</v>
      </c>
      <c r="D267" s="8" t="s">
        <v>654</v>
      </c>
      <c r="E267" s="2">
        <v>2008</v>
      </c>
      <c r="F267" s="2">
        <v>1</v>
      </c>
      <c r="G267" s="2" t="s">
        <v>274</v>
      </c>
      <c r="H267" s="8" t="s">
        <v>275</v>
      </c>
      <c r="I267" s="11" t="s">
        <v>657</v>
      </c>
      <c r="J267" s="10" t="str">
        <f>VLOOKUP(B267,'Concise Lot Listing'!$1:$1002,7)</f>
        <v>https://www.sothebys.com/en/buy/auction/2022/direct-from-the-cellars-napa-valley-library-wine-auction/pahlmeyer-large-format-merlot-collection-6-mag-6</v>
      </c>
    </row>
    <row r="268" spans="1:10" ht="14.4" x14ac:dyDescent="0.25">
      <c r="A268" s="2" t="s">
        <v>272</v>
      </c>
      <c r="B268" s="2">
        <v>34</v>
      </c>
      <c r="C268" s="3" t="str">
        <f t="shared" si="0"/>
        <v>Pahlmeyer, Merlot, Napa Valley 2008 (1 DM)</v>
      </c>
      <c r="D268" s="8" t="s">
        <v>654</v>
      </c>
      <c r="E268" s="2">
        <v>2008</v>
      </c>
      <c r="F268" s="2">
        <v>1</v>
      </c>
      <c r="G268" s="2" t="s">
        <v>328</v>
      </c>
      <c r="H268" s="8" t="s">
        <v>275</v>
      </c>
      <c r="I268" s="12" t="s">
        <v>658</v>
      </c>
      <c r="J268" s="10" t="str">
        <f>VLOOKUP(B268,'Concise Lot Listing'!$1:$1002,7)</f>
        <v>https://www.sothebys.com/en/buy/auction/2022/direct-from-the-cellars-napa-valley-library-wine-auction/pahlmeyer-large-format-merlot-collection-6-mag-6</v>
      </c>
    </row>
    <row r="269" spans="1:10" ht="14.4" x14ac:dyDescent="0.25">
      <c r="A269" s="2" t="s">
        <v>272</v>
      </c>
      <c r="B269" s="2">
        <v>34</v>
      </c>
      <c r="C269" s="3" t="str">
        <f t="shared" si="0"/>
        <v>Pahlmeyer, Merlot, Napa Valley 2009 (1 MAG)</v>
      </c>
      <c r="D269" s="8" t="s">
        <v>654</v>
      </c>
      <c r="E269" s="2">
        <v>2009</v>
      </c>
      <c r="F269" s="2">
        <v>1</v>
      </c>
      <c r="G269" s="2" t="s">
        <v>274</v>
      </c>
      <c r="H269" s="8" t="s">
        <v>275</v>
      </c>
      <c r="I269" s="11" t="s">
        <v>659</v>
      </c>
      <c r="J269" s="10" t="str">
        <f>VLOOKUP(B269,'Concise Lot Listing'!$1:$1002,7)</f>
        <v>https://www.sothebys.com/en/buy/auction/2022/direct-from-the-cellars-napa-valley-library-wine-auction/pahlmeyer-large-format-merlot-collection-6-mag-6</v>
      </c>
    </row>
    <row r="270" spans="1:10" ht="14.4" x14ac:dyDescent="0.25">
      <c r="A270" s="2" t="s">
        <v>272</v>
      </c>
      <c r="B270" s="2">
        <v>34</v>
      </c>
      <c r="C270" s="3" t="str">
        <f t="shared" si="0"/>
        <v>Pahlmeyer, Merlot, Napa Valley 2009 (1 DM)</v>
      </c>
      <c r="D270" s="8" t="s">
        <v>654</v>
      </c>
      <c r="E270" s="2">
        <v>2009</v>
      </c>
      <c r="F270" s="2">
        <v>1</v>
      </c>
      <c r="G270" s="2" t="s">
        <v>328</v>
      </c>
      <c r="H270" s="8" t="s">
        <v>275</v>
      </c>
      <c r="I270" s="12" t="s">
        <v>660</v>
      </c>
      <c r="J270" s="10" t="str">
        <f>VLOOKUP(B270,'Concise Lot Listing'!$1:$1002,7)</f>
        <v>https://www.sothebys.com/en/buy/auction/2022/direct-from-the-cellars-napa-valley-library-wine-auction/pahlmeyer-large-format-merlot-collection-6-mag-6</v>
      </c>
    </row>
    <row r="271" spans="1:10" ht="14.4" x14ac:dyDescent="0.25">
      <c r="A271" s="2" t="s">
        <v>272</v>
      </c>
      <c r="B271" s="2">
        <v>34</v>
      </c>
      <c r="C271" s="3" t="str">
        <f t="shared" si="0"/>
        <v>Pahlmeyer, Merlot, Napa Valley 2010 (1 MAG)</v>
      </c>
      <c r="D271" s="8" t="s">
        <v>654</v>
      </c>
      <c r="E271" s="2">
        <v>2010</v>
      </c>
      <c r="F271" s="2">
        <v>1</v>
      </c>
      <c r="G271" s="2" t="s">
        <v>274</v>
      </c>
      <c r="H271" s="8" t="s">
        <v>275</v>
      </c>
      <c r="I271" s="11" t="s">
        <v>661</v>
      </c>
      <c r="J271" s="10" t="str">
        <f>VLOOKUP(B271,'Concise Lot Listing'!$1:$1002,7)</f>
        <v>https://www.sothebys.com/en/buy/auction/2022/direct-from-the-cellars-napa-valley-library-wine-auction/pahlmeyer-large-format-merlot-collection-6-mag-6</v>
      </c>
    </row>
    <row r="272" spans="1:10" ht="14.4" x14ac:dyDescent="0.25">
      <c r="A272" s="2" t="s">
        <v>272</v>
      </c>
      <c r="B272" s="2">
        <v>34</v>
      </c>
      <c r="C272" s="3" t="str">
        <f t="shared" si="0"/>
        <v>Pahlmeyer, Merlot, Napa Valley 2010 (1 DM)</v>
      </c>
      <c r="D272" s="8" t="s">
        <v>654</v>
      </c>
      <c r="E272" s="2">
        <v>2010</v>
      </c>
      <c r="F272" s="2">
        <v>1</v>
      </c>
      <c r="G272" s="2" t="s">
        <v>328</v>
      </c>
      <c r="H272" s="8" t="s">
        <v>275</v>
      </c>
      <c r="I272" s="12" t="s">
        <v>662</v>
      </c>
      <c r="J272" s="10" t="str">
        <f>VLOOKUP(B272,'Concise Lot Listing'!$1:$1002,7)</f>
        <v>https://www.sothebys.com/en/buy/auction/2022/direct-from-the-cellars-napa-valley-library-wine-auction/pahlmeyer-large-format-merlot-collection-6-mag-6</v>
      </c>
    </row>
    <row r="273" spans="1:10" ht="14.4" x14ac:dyDescent="0.25">
      <c r="A273" s="2" t="s">
        <v>272</v>
      </c>
      <c r="B273" s="2">
        <v>34</v>
      </c>
      <c r="C273" s="3" t="str">
        <f t="shared" si="0"/>
        <v>Pahlmeyer, Merlot, Napa Valley 2011 (1 MAG)</v>
      </c>
      <c r="D273" s="8" t="s">
        <v>654</v>
      </c>
      <c r="E273" s="2">
        <v>2011</v>
      </c>
      <c r="F273" s="2">
        <v>1</v>
      </c>
      <c r="G273" s="2" t="s">
        <v>274</v>
      </c>
      <c r="H273" s="8" t="s">
        <v>275</v>
      </c>
      <c r="I273" s="11" t="s">
        <v>663</v>
      </c>
      <c r="J273" s="10" t="str">
        <f>VLOOKUP(B273,'Concise Lot Listing'!$1:$1002,7)</f>
        <v>https://www.sothebys.com/en/buy/auction/2022/direct-from-the-cellars-napa-valley-library-wine-auction/pahlmeyer-large-format-merlot-collection-6-mag-6</v>
      </c>
    </row>
    <row r="274" spans="1:10" ht="14.4" x14ac:dyDescent="0.25">
      <c r="A274" s="2" t="s">
        <v>272</v>
      </c>
      <c r="B274" s="2">
        <v>34</v>
      </c>
      <c r="C274" s="3" t="str">
        <f t="shared" si="0"/>
        <v>Pahlmeyer, Merlot, Napa Valley 2011 (1 DM)</v>
      </c>
      <c r="D274" s="8" t="s">
        <v>654</v>
      </c>
      <c r="E274" s="2">
        <v>2011</v>
      </c>
      <c r="F274" s="2">
        <v>1</v>
      </c>
      <c r="G274" s="2" t="s">
        <v>328</v>
      </c>
      <c r="H274" s="8" t="s">
        <v>275</v>
      </c>
      <c r="I274" s="12" t="s">
        <v>664</v>
      </c>
      <c r="J274" s="10" t="str">
        <f>VLOOKUP(B274,'Concise Lot Listing'!$1:$1002,7)</f>
        <v>https://www.sothebys.com/en/buy/auction/2022/direct-from-the-cellars-napa-valley-library-wine-auction/pahlmeyer-large-format-merlot-collection-6-mag-6</v>
      </c>
    </row>
    <row r="275" spans="1:10" ht="14.4" x14ac:dyDescent="0.25">
      <c r="A275" s="2" t="s">
        <v>272</v>
      </c>
      <c r="B275" s="2">
        <v>34</v>
      </c>
      <c r="C275" s="3" t="str">
        <f t="shared" si="0"/>
        <v>Pahlmeyer, Merlot, Napa Valley 2012 (1 MAG)</v>
      </c>
      <c r="D275" s="8" t="s">
        <v>654</v>
      </c>
      <c r="E275" s="2">
        <v>2012</v>
      </c>
      <c r="F275" s="2">
        <v>1</v>
      </c>
      <c r="G275" s="2" t="s">
        <v>274</v>
      </c>
      <c r="H275" s="8" t="s">
        <v>275</v>
      </c>
      <c r="I275" s="11" t="s">
        <v>665</v>
      </c>
      <c r="J275" s="10" t="str">
        <f>VLOOKUP(B275,'Concise Lot Listing'!$1:$1002,7)</f>
        <v>https://www.sothebys.com/en/buy/auction/2022/direct-from-the-cellars-napa-valley-library-wine-auction/pahlmeyer-large-format-merlot-collection-6-mag-6</v>
      </c>
    </row>
    <row r="276" spans="1:10" ht="14.4" x14ac:dyDescent="0.25">
      <c r="A276" s="2" t="s">
        <v>272</v>
      </c>
      <c r="B276" s="2">
        <v>34</v>
      </c>
      <c r="C276" s="3" t="str">
        <f t="shared" si="0"/>
        <v>Pahlmeyer, Merlot, Napa Valley 2012 (1 DM)</v>
      </c>
      <c r="D276" s="8" t="s">
        <v>654</v>
      </c>
      <c r="E276" s="2">
        <v>2012</v>
      </c>
      <c r="F276" s="2">
        <v>1</v>
      </c>
      <c r="G276" s="2" t="s">
        <v>328</v>
      </c>
      <c r="H276" s="8" t="s">
        <v>275</v>
      </c>
      <c r="I276" s="12" t="s">
        <v>666</v>
      </c>
      <c r="J276" s="10" t="str">
        <f>VLOOKUP(B276,'Concise Lot Listing'!$1:$1002,7)</f>
        <v>https://www.sothebys.com/en/buy/auction/2022/direct-from-the-cellars-napa-valley-library-wine-auction/pahlmeyer-large-format-merlot-collection-6-mag-6</v>
      </c>
    </row>
    <row r="277" spans="1:10" ht="14.4" x14ac:dyDescent="0.25">
      <c r="A277" s="2" t="s">
        <v>272</v>
      </c>
      <c r="B277" s="2">
        <v>35</v>
      </c>
      <c r="C277" s="3" t="str">
        <f t="shared" si="0"/>
        <v>PEJU, Reserve Cabernet Sauvignon, Napa Valley 2016 (1 DM)</v>
      </c>
      <c r="D277" s="8" t="s">
        <v>667</v>
      </c>
      <c r="E277" s="2">
        <v>2016</v>
      </c>
      <c r="F277" s="2">
        <v>1</v>
      </c>
      <c r="G277" s="2" t="s">
        <v>328</v>
      </c>
      <c r="H277" s="8" t="s">
        <v>275</v>
      </c>
      <c r="I277" s="11" t="s">
        <v>668</v>
      </c>
      <c r="J277" s="10" t="str">
        <f>VLOOKUP(B277,'Concise Lot Listing'!$1:$1002,7)</f>
        <v>https://www.sothebys.com/en/buy/auction/2022/direct-from-the-cellars-napa-valley-library-wine-auction/peju-be-our-guest-here-or-at-home-3-bt-3-dm</v>
      </c>
    </row>
    <row r="278" spans="1:10" ht="14.4" x14ac:dyDescent="0.25">
      <c r="A278" s="2" t="s">
        <v>272</v>
      </c>
      <c r="B278" s="2">
        <v>35</v>
      </c>
      <c r="C278" s="3" t="str">
        <f t="shared" si="0"/>
        <v>PEJU, Reserve Cabernet Sauvignon, Napa Valley 2016 (1 BT)</v>
      </c>
      <c r="D278" s="8" t="s">
        <v>667</v>
      </c>
      <c r="E278" s="2">
        <v>2016</v>
      </c>
      <c r="F278" s="2">
        <v>1</v>
      </c>
      <c r="G278" s="2" t="s">
        <v>287</v>
      </c>
      <c r="H278" s="8" t="s">
        <v>275</v>
      </c>
      <c r="I278" s="12" t="s">
        <v>669</v>
      </c>
      <c r="J278" s="10" t="str">
        <f>VLOOKUP(B278,'Concise Lot Listing'!$1:$1002,7)</f>
        <v>https://www.sothebys.com/en/buy/auction/2022/direct-from-the-cellars-napa-valley-library-wine-auction/peju-be-our-guest-here-or-at-home-3-bt-3-dm</v>
      </c>
    </row>
    <row r="279" spans="1:10" ht="14.4" x14ac:dyDescent="0.25">
      <c r="A279" s="2" t="s">
        <v>272</v>
      </c>
      <c r="B279" s="2">
        <v>35</v>
      </c>
      <c r="C279" s="3" t="str">
        <f t="shared" si="0"/>
        <v>PEJU, Reserve Cabernet Franc, Napa Valley 2016 (1 DM)</v>
      </c>
      <c r="D279" s="8" t="s">
        <v>670</v>
      </c>
      <c r="E279" s="2">
        <v>2016</v>
      </c>
      <c r="F279" s="2">
        <v>1</v>
      </c>
      <c r="G279" s="2" t="s">
        <v>328</v>
      </c>
      <c r="H279" s="8" t="s">
        <v>275</v>
      </c>
      <c r="I279" s="11" t="s">
        <v>671</v>
      </c>
      <c r="J279" s="10" t="str">
        <f>VLOOKUP(B279,'Concise Lot Listing'!$1:$1002,7)</f>
        <v>https://www.sothebys.com/en/buy/auction/2022/direct-from-the-cellars-napa-valley-library-wine-auction/peju-be-our-guest-here-or-at-home-3-bt-3-dm</v>
      </c>
    </row>
    <row r="280" spans="1:10" ht="14.4" x14ac:dyDescent="0.25">
      <c r="A280" s="2" t="s">
        <v>272</v>
      </c>
      <c r="B280" s="2">
        <v>35</v>
      </c>
      <c r="C280" s="3" t="str">
        <f t="shared" si="0"/>
        <v>PEJU, Reserve Cabernet Franc, Napa Valley 2016 (1 BT)</v>
      </c>
      <c r="D280" s="8" t="s">
        <v>670</v>
      </c>
      <c r="E280" s="2">
        <v>2016</v>
      </c>
      <c r="F280" s="2">
        <v>1</v>
      </c>
      <c r="G280" s="2" t="s">
        <v>287</v>
      </c>
      <c r="H280" s="8" t="s">
        <v>275</v>
      </c>
      <c r="I280" s="12" t="s">
        <v>672</v>
      </c>
      <c r="J280" s="10" t="str">
        <f>VLOOKUP(B280,'Concise Lot Listing'!$1:$1002,7)</f>
        <v>https://www.sothebys.com/en/buy/auction/2022/direct-from-the-cellars-napa-valley-library-wine-auction/peju-be-our-guest-here-or-at-home-3-bt-3-dm</v>
      </c>
    </row>
    <row r="281" spans="1:10" ht="14.4" x14ac:dyDescent="0.25">
      <c r="A281" s="2" t="s">
        <v>272</v>
      </c>
      <c r="B281" s="2">
        <v>35</v>
      </c>
      <c r="C281" s="3" t="str">
        <f t="shared" si="0"/>
        <v>PEJU, Fifty/Fifty, Napa Valley 2015 (1 DM)</v>
      </c>
      <c r="D281" s="8" t="s">
        <v>673</v>
      </c>
      <c r="E281" s="2">
        <v>2015</v>
      </c>
      <c r="F281" s="2">
        <v>1</v>
      </c>
      <c r="G281" s="2" t="s">
        <v>328</v>
      </c>
      <c r="H281" s="8" t="s">
        <v>275</v>
      </c>
      <c r="I281" s="11" t="s">
        <v>674</v>
      </c>
      <c r="J281" s="10" t="str">
        <f>VLOOKUP(B281,'Concise Lot Listing'!$1:$1002,7)</f>
        <v>https://www.sothebys.com/en/buy/auction/2022/direct-from-the-cellars-napa-valley-library-wine-auction/peju-be-our-guest-here-or-at-home-3-bt-3-dm</v>
      </c>
    </row>
    <row r="282" spans="1:10" ht="14.4" x14ac:dyDescent="0.25">
      <c r="A282" s="2" t="s">
        <v>272</v>
      </c>
      <c r="B282" s="2">
        <v>35</v>
      </c>
      <c r="C282" s="3" t="str">
        <f t="shared" si="0"/>
        <v>PEJU, Fifty/Fifty, Napa Valley 2015 (1 BT)</v>
      </c>
      <c r="D282" s="8" t="s">
        <v>673</v>
      </c>
      <c r="E282" s="2">
        <v>2015</v>
      </c>
      <c r="F282" s="2">
        <v>1</v>
      </c>
      <c r="G282" s="2" t="s">
        <v>287</v>
      </c>
      <c r="H282" s="8" t="s">
        <v>275</v>
      </c>
      <c r="I282" s="12" t="s">
        <v>675</v>
      </c>
      <c r="J282" s="10" t="str">
        <f>VLOOKUP(B282,'Concise Lot Listing'!$1:$1002,7)</f>
        <v>https://www.sothebys.com/en/buy/auction/2022/direct-from-the-cellars-napa-valley-library-wine-auction/peju-be-our-guest-here-or-at-home-3-bt-3-dm</v>
      </c>
    </row>
    <row r="283" spans="1:10" ht="14.4" x14ac:dyDescent="0.25">
      <c r="A283" s="2" t="s">
        <v>272</v>
      </c>
      <c r="B283" s="2">
        <v>36</v>
      </c>
      <c r="C283" s="3" t="str">
        <f t="shared" si="0"/>
        <v>Stags Leap District, Reserve Cabernet Sauvignon, Odette, Napa Valley 2012 (1 MAG)</v>
      </c>
      <c r="D283" s="8" t="s">
        <v>676</v>
      </c>
      <c r="E283" s="2">
        <v>2012</v>
      </c>
      <c r="F283" s="2">
        <v>1</v>
      </c>
      <c r="G283" s="2" t="s">
        <v>274</v>
      </c>
      <c r="H283" s="8" t="s">
        <v>275</v>
      </c>
      <c r="I283" s="11" t="s">
        <v>677</v>
      </c>
      <c r="J283" s="10" t="str">
        <f>VLOOKUP(B283,'Concise Lot Listing'!$1:$1002,7)</f>
        <v>https://www.sothebys.com/en/buy/auction/2022/direct-from-the-cellars-napa-valley-library-wine-auction/cade-estate-odette-estate-plumpjack-winery-10-year</v>
      </c>
    </row>
    <row r="284" spans="1:10" ht="14.4" x14ac:dyDescent="0.25">
      <c r="A284" s="2" t="s">
        <v>272</v>
      </c>
      <c r="B284" s="2">
        <v>36</v>
      </c>
      <c r="C284" s="3" t="str">
        <f t="shared" si="0"/>
        <v>CADE, Reserve Cabernet Sauvignon, Howell Mountain, Napa Valley 2012 (1 MAG)</v>
      </c>
      <c r="D284" s="8" t="s">
        <v>678</v>
      </c>
      <c r="E284" s="2">
        <v>2012</v>
      </c>
      <c r="F284" s="2">
        <v>1</v>
      </c>
      <c r="G284" s="2" t="s">
        <v>274</v>
      </c>
      <c r="H284" s="8" t="s">
        <v>275</v>
      </c>
      <c r="I284" s="12" t="s">
        <v>679</v>
      </c>
      <c r="J284" s="10" t="str">
        <f>VLOOKUP(B284,'Concise Lot Listing'!$1:$1002,7)</f>
        <v>https://www.sothebys.com/en/buy/auction/2022/direct-from-the-cellars-napa-valley-library-wine-auction/cade-estate-odette-estate-plumpjack-winery-10-year</v>
      </c>
    </row>
    <row r="285" spans="1:10" ht="14.4" x14ac:dyDescent="0.25">
      <c r="A285" s="2" t="s">
        <v>272</v>
      </c>
      <c r="B285" s="2">
        <v>36</v>
      </c>
      <c r="C285" s="3" t="str">
        <f t="shared" si="0"/>
        <v>PlumpJack Winery, Estate Cabernet Sauvignon, Napa Valley 2012 (1 MAG)</v>
      </c>
      <c r="D285" s="8" t="s">
        <v>608</v>
      </c>
      <c r="E285" s="2">
        <v>2012</v>
      </c>
      <c r="F285" s="2">
        <v>1</v>
      </c>
      <c r="G285" s="2" t="s">
        <v>274</v>
      </c>
      <c r="H285" s="8" t="s">
        <v>275</v>
      </c>
      <c r="I285" s="11" t="s">
        <v>680</v>
      </c>
      <c r="J285" s="10" t="str">
        <f>VLOOKUP(B285,'Concise Lot Listing'!$1:$1002,7)</f>
        <v>https://www.sothebys.com/en/buy/auction/2022/direct-from-the-cellars-napa-valley-library-wine-auction/cade-estate-odette-estate-plumpjack-winery-10-year</v>
      </c>
    </row>
    <row r="286" spans="1:10" ht="14.4" x14ac:dyDescent="0.25">
      <c r="A286" s="2" t="s">
        <v>272</v>
      </c>
      <c r="B286" s="2">
        <v>37</v>
      </c>
      <c r="C286" s="3" t="str">
        <f t="shared" si="0"/>
        <v>PROMONTORY, Cabernet Sauvignon, Oakville, Napa Valley 2009 (1 MAG)</v>
      </c>
      <c r="D286" s="8" t="s">
        <v>681</v>
      </c>
      <c r="E286" s="2">
        <v>2009</v>
      </c>
      <c r="F286" s="2">
        <v>1</v>
      </c>
      <c r="G286" s="2" t="s">
        <v>274</v>
      </c>
      <c r="H286" s="8" t="s">
        <v>431</v>
      </c>
      <c r="I286" s="12" t="s">
        <v>682</v>
      </c>
      <c r="J286" s="10" t="str">
        <f>VLOOKUP(B286,'Concise Lot Listing'!$1:$1002,7)</f>
        <v>https://www.sothebys.com/en/buy/auction/2022/direct-from-the-cellars-napa-valley-library-wine-auction/promontory-magnum-vertical-and-winery-visit-4-mag</v>
      </c>
    </row>
    <row r="287" spans="1:10" ht="14.4" x14ac:dyDescent="0.25">
      <c r="A287" s="2" t="s">
        <v>272</v>
      </c>
      <c r="B287" s="2">
        <v>37</v>
      </c>
      <c r="C287" s="3" t="str">
        <f t="shared" si="0"/>
        <v>PROMONTORY, Cabernet Sauvignon, Oakville, Napa Valley 2012 (1 MAG)</v>
      </c>
      <c r="D287" s="8" t="s">
        <v>681</v>
      </c>
      <c r="E287" s="2">
        <v>2012</v>
      </c>
      <c r="F287" s="2">
        <v>1</v>
      </c>
      <c r="G287" s="2" t="s">
        <v>274</v>
      </c>
      <c r="H287" s="8" t="s">
        <v>431</v>
      </c>
      <c r="I287" s="11" t="s">
        <v>683</v>
      </c>
      <c r="J287" s="10" t="str">
        <f>VLOOKUP(B287,'Concise Lot Listing'!$1:$1002,7)</f>
        <v>https://www.sothebys.com/en/buy/auction/2022/direct-from-the-cellars-napa-valley-library-wine-auction/promontory-magnum-vertical-and-winery-visit-4-mag</v>
      </c>
    </row>
    <row r="288" spans="1:10" ht="14.4" x14ac:dyDescent="0.25">
      <c r="A288" s="2" t="s">
        <v>272</v>
      </c>
      <c r="B288" s="2">
        <v>37</v>
      </c>
      <c r="C288" s="3" t="str">
        <f t="shared" si="0"/>
        <v>PROMONTORY, Cabernet Sauvignon, Oakville, Napa Valley 2011 (1 MAG)</v>
      </c>
      <c r="D288" s="8" t="s">
        <v>681</v>
      </c>
      <c r="E288" s="2">
        <v>2011</v>
      </c>
      <c r="F288" s="2">
        <v>1</v>
      </c>
      <c r="G288" s="2" t="s">
        <v>274</v>
      </c>
      <c r="H288" s="8" t="s">
        <v>431</v>
      </c>
      <c r="I288" s="12" t="s">
        <v>684</v>
      </c>
      <c r="J288" s="10" t="str">
        <f>VLOOKUP(B288,'Concise Lot Listing'!$1:$1002,7)</f>
        <v>https://www.sothebys.com/en/buy/auction/2022/direct-from-the-cellars-napa-valley-library-wine-auction/promontory-magnum-vertical-and-winery-visit-4-mag</v>
      </c>
    </row>
    <row r="289" spans="1:10" ht="14.4" x14ac:dyDescent="0.25">
      <c r="A289" s="2" t="s">
        <v>272</v>
      </c>
      <c r="B289" s="2">
        <v>37</v>
      </c>
      <c r="C289" s="3" t="str">
        <f t="shared" si="0"/>
        <v>PROMONTORY, Cabernet Sauvignon, Oakville, Napa Valley 2010 (1 MAG)</v>
      </c>
      <c r="D289" s="8" t="s">
        <v>681</v>
      </c>
      <c r="E289" s="2">
        <v>2010</v>
      </c>
      <c r="F289" s="2">
        <v>1</v>
      </c>
      <c r="G289" s="2" t="s">
        <v>274</v>
      </c>
      <c r="H289" s="8" t="s">
        <v>431</v>
      </c>
      <c r="I289" s="11" t="s">
        <v>685</v>
      </c>
      <c r="J289" s="10" t="str">
        <f>VLOOKUP(B289,'Concise Lot Listing'!$1:$1002,7)</f>
        <v>https://www.sothebys.com/en/buy/auction/2022/direct-from-the-cellars-napa-valley-library-wine-auction/promontory-magnum-vertical-and-winery-visit-4-mag</v>
      </c>
    </row>
    <row r="290" spans="1:10" ht="14.4" x14ac:dyDescent="0.25">
      <c r="A290" s="2" t="s">
        <v>272</v>
      </c>
      <c r="B290" s="2">
        <v>38</v>
      </c>
      <c r="C290" s="3" t="str">
        <f t="shared" si="0"/>
        <v>Red Mare Wines, Cabernet Sauvignon, Napa Valley 2013 (12 BT)</v>
      </c>
      <c r="D290" s="8" t="s">
        <v>686</v>
      </c>
      <c r="E290" s="2">
        <v>2013</v>
      </c>
      <c r="F290" s="2">
        <v>12</v>
      </c>
      <c r="G290" s="2" t="s">
        <v>287</v>
      </c>
      <c r="H290" s="8" t="s">
        <v>275</v>
      </c>
      <c r="I290" s="12" t="s">
        <v>687</v>
      </c>
      <c r="J290" s="10" t="str">
        <f>VLOOKUP(B290,'Concise Lot Listing'!$1:$1002,7)</f>
        <v>https://www.sothebys.com/en/buy/auction/2022/direct-from-the-cellars-napa-valley-library-wine-auction/red-mare-instant-cellar-of-red-mare-72-bt</v>
      </c>
    </row>
    <row r="291" spans="1:10" ht="14.4" x14ac:dyDescent="0.25">
      <c r="A291" s="2" t="s">
        <v>272</v>
      </c>
      <c r="B291" s="2">
        <v>38</v>
      </c>
      <c r="C291" s="3" t="str">
        <f t="shared" si="0"/>
        <v>Red Mare Wines, Cabernet Sauvignon, Napa Valley 2012 (12 BT)</v>
      </c>
      <c r="D291" s="8" t="s">
        <v>686</v>
      </c>
      <c r="E291" s="2">
        <v>2012</v>
      </c>
      <c r="F291" s="2">
        <v>12</v>
      </c>
      <c r="G291" s="2" t="s">
        <v>287</v>
      </c>
      <c r="H291" s="8" t="s">
        <v>275</v>
      </c>
      <c r="I291" s="11" t="s">
        <v>688</v>
      </c>
      <c r="J291" s="10" t="str">
        <f>VLOOKUP(B291,'Concise Lot Listing'!$1:$1002,7)</f>
        <v>https://www.sothebys.com/en/buy/auction/2022/direct-from-the-cellars-napa-valley-library-wine-auction/red-mare-instant-cellar-of-red-mare-72-bt</v>
      </c>
    </row>
    <row r="292" spans="1:10" ht="14.4" x14ac:dyDescent="0.25">
      <c r="A292" s="2" t="s">
        <v>272</v>
      </c>
      <c r="B292" s="2">
        <v>38</v>
      </c>
      <c r="C292" s="3" t="str">
        <f t="shared" si="0"/>
        <v>Red Mare Wines, Cabernet Sauvignon, Napa Valley 2011 (12 BT)</v>
      </c>
      <c r="D292" s="8" t="s">
        <v>686</v>
      </c>
      <c r="E292" s="2">
        <v>2011</v>
      </c>
      <c r="F292" s="2">
        <v>12</v>
      </c>
      <c r="G292" s="2" t="s">
        <v>287</v>
      </c>
      <c r="H292" s="8" t="s">
        <v>275</v>
      </c>
      <c r="I292" s="12" t="s">
        <v>689</v>
      </c>
      <c r="J292" s="10" t="str">
        <f>VLOOKUP(B292,'Concise Lot Listing'!$1:$1002,7)</f>
        <v>https://www.sothebys.com/en/buy/auction/2022/direct-from-the-cellars-napa-valley-library-wine-auction/red-mare-instant-cellar-of-red-mare-72-bt</v>
      </c>
    </row>
    <row r="293" spans="1:10" ht="14.4" x14ac:dyDescent="0.25">
      <c r="A293" s="2" t="s">
        <v>272</v>
      </c>
      <c r="B293" s="2">
        <v>38</v>
      </c>
      <c r="C293" s="3" t="str">
        <f t="shared" si="0"/>
        <v>Red Mare Wines, Cabernet Sauvignon, Napa Valley 2010 (12 BT)</v>
      </c>
      <c r="D293" s="8" t="s">
        <v>686</v>
      </c>
      <c r="E293" s="2">
        <v>2010</v>
      </c>
      <c r="F293" s="2">
        <v>12</v>
      </c>
      <c r="G293" s="2" t="s">
        <v>287</v>
      </c>
      <c r="H293" s="8" t="s">
        <v>275</v>
      </c>
      <c r="I293" s="11" t="s">
        <v>690</v>
      </c>
      <c r="J293" s="10" t="str">
        <f>VLOOKUP(B293,'Concise Lot Listing'!$1:$1002,7)</f>
        <v>https://www.sothebys.com/en/buy/auction/2022/direct-from-the-cellars-napa-valley-library-wine-auction/red-mare-instant-cellar-of-red-mare-72-bt</v>
      </c>
    </row>
    <row r="294" spans="1:10" ht="14.4" x14ac:dyDescent="0.25">
      <c r="A294" s="2" t="s">
        <v>272</v>
      </c>
      <c r="B294" s="2">
        <v>38</v>
      </c>
      <c r="C294" s="3" t="str">
        <f t="shared" si="0"/>
        <v>Red Mare Wines, Cabernet Sauvignon, Napa Valley 2009 (12 BT)</v>
      </c>
      <c r="D294" s="8" t="s">
        <v>686</v>
      </c>
      <c r="E294" s="2">
        <v>2009</v>
      </c>
      <c r="F294" s="2">
        <v>12</v>
      </c>
      <c r="G294" s="2" t="s">
        <v>287</v>
      </c>
      <c r="H294" s="8" t="s">
        <v>275</v>
      </c>
      <c r="I294" s="12" t="s">
        <v>691</v>
      </c>
      <c r="J294" s="10" t="str">
        <f>VLOOKUP(B294,'Concise Lot Listing'!$1:$1002,7)</f>
        <v>https://www.sothebys.com/en/buy/auction/2022/direct-from-the-cellars-napa-valley-library-wine-auction/red-mare-instant-cellar-of-red-mare-72-bt</v>
      </c>
    </row>
    <row r="295" spans="1:10" ht="14.4" x14ac:dyDescent="0.25">
      <c r="A295" s="2" t="s">
        <v>272</v>
      </c>
      <c r="B295" s="2">
        <v>38</v>
      </c>
      <c r="C295" s="3" t="str">
        <f t="shared" si="0"/>
        <v>Red Mare Wines, Cabernet Sauvignon, Napa Valley 2008 (12 BT)</v>
      </c>
      <c r="D295" s="8" t="s">
        <v>686</v>
      </c>
      <c r="E295" s="2">
        <v>2008</v>
      </c>
      <c r="F295" s="2">
        <v>12</v>
      </c>
      <c r="G295" s="2" t="s">
        <v>287</v>
      </c>
      <c r="H295" s="8" t="s">
        <v>275</v>
      </c>
      <c r="I295" s="11" t="s">
        <v>692</v>
      </c>
      <c r="J295" s="10" t="str">
        <f>VLOOKUP(B295,'Concise Lot Listing'!$1:$1002,7)</f>
        <v>https://www.sothebys.com/en/buy/auction/2022/direct-from-the-cellars-napa-valley-library-wine-auction/red-mare-instant-cellar-of-red-mare-72-bt</v>
      </c>
    </row>
    <row r="296" spans="1:10" ht="14.4" x14ac:dyDescent="0.25">
      <c r="A296" s="2" t="s">
        <v>272</v>
      </c>
      <c r="B296" s="2">
        <v>39</v>
      </c>
      <c r="C296" s="3" t="str">
        <f t="shared" si="0"/>
        <v>Robert Mondavi Winery, Cabernet Sauvignon, Oakville Reserve, Napa Valley 1978 (1 MAG)</v>
      </c>
      <c r="D296" s="8" t="s">
        <v>693</v>
      </c>
      <c r="E296" s="2">
        <v>1978</v>
      </c>
      <c r="F296" s="2">
        <v>1</v>
      </c>
      <c r="G296" s="2" t="s">
        <v>274</v>
      </c>
      <c r="H296" s="8" t="s">
        <v>275</v>
      </c>
      <c r="I296" s="12" t="s">
        <v>694</v>
      </c>
      <c r="J296" s="10" t="str">
        <f>VLOOKUP(B296,'Concise Lot Listing'!$1:$1002,7)</f>
        <v>https://www.sothebys.com/en/buy/auction/2022/direct-from-the-cellars-napa-valley-library-wine-auction/robert-mondavi-winery-5-decades-of-treasures-1-mag</v>
      </c>
    </row>
    <row r="297" spans="1:10" ht="14.4" x14ac:dyDescent="0.25">
      <c r="A297" s="2" t="s">
        <v>272</v>
      </c>
      <c r="B297" s="2">
        <v>39</v>
      </c>
      <c r="C297" s="3" t="str">
        <f t="shared" si="0"/>
        <v>Robert Mondavi Winery, Cabernet Sauvignon, Oakville Reserve, Napa Valley 1988 (1 DM)</v>
      </c>
      <c r="D297" s="8" t="s">
        <v>693</v>
      </c>
      <c r="E297" s="2">
        <v>1988</v>
      </c>
      <c r="F297" s="2">
        <v>1</v>
      </c>
      <c r="G297" s="2" t="s">
        <v>328</v>
      </c>
      <c r="H297" s="8" t="s">
        <v>275</v>
      </c>
      <c r="I297" s="11" t="s">
        <v>695</v>
      </c>
      <c r="J297" s="10" t="str">
        <f>VLOOKUP(B297,'Concise Lot Listing'!$1:$1002,7)</f>
        <v>https://www.sothebys.com/en/buy/auction/2022/direct-from-the-cellars-napa-valley-library-wine-auction/robert-mondavi-winery-5-decades-of-treasures-1-mag</v>
      </c>
    </row>
    <row r="298" spans="1:10" ht="14.4" x14ac:dyDescent="0.25">
      <c r="A298" s="2" t="s">
        <v>272</v>
      </c>
      <c r="B298" s="2">
        <v>39</v>
      </c>
      <c r="C298" s="3" t="str">
        <f t="shared" si="0"/>
        <v>Robert Mondavi Winery, Cabernet Sauvignon, Oakville Reserve, Napa Valley 1998 (1 IMP)</v>
      </c>
      <c r="D298" s="8" t="s">
        <v>693</v>
      </c>
      <c r="E298" s="2">
        <v>1998</v>
      </c>
      <c r="F298" s="2">
        <v>1</v>
      </c>
      <c r="G298" s="2" t="s">
        <v>400</v>
      </c>
      <c r="H298" s="8" t="s">
        <v>275</v>
      </c>
      <c r="I298" s="12" t="s">
        <v>696</v>
      </c>
      <c r="J298" s="10" t="str">
        <f>VLOOKUP(B298,'Concise Lot Listing'!$1:$1002,7)</f>
        <v>https://www.sothebys.com/en/buy/auction/2022/direct-from-the-cellars-napa-valley-library-wine-auction/robert-mondavi-winery-5-decades-of-treasures-1-mag</v>
      </c>
    </row>
    <row r="299" spans="1:10" ht="14.4" x14ac:dyDescent="0.25">
      <c r="A299" s="2" t="s">
        <v>272</v>
      </c>
      <c r="B299" s="2">
        <v>39</v>
      </c>
      <c r="C299" s="3" t="str">
        <f t="shared" si="0"/>
        <v>Robert Mondavi Winery, Cabernet Sauvignon, Oakville Reserve, Napa Valley 2008 (1 DM)</v>
      </c>
      <c r="D299" s="8" t="s">
        <v>693</v>
      </c>
      <c r="E299" s="2">
        <v>2008</v>
      </c>
      <c r="F299" s="2">
        <v>1</v>
      </c>
      <c r="G299" s="2" t="s">
        <v>328</v>
      </c>
      <c r="H299" s="8" t="s">
        <v>275</v>
      </c>
      <c r="I299" s="11" t="s">
        <v>697</v>
      </c>
      <c r="J299" s="10" t="str">
        <f>VLOOKUP(B299,'Concise Lot Listing'!$1:$1002,7)</f>
        <v>https://www.sothebys.com/en/buy/auction/2022/direct-from-the-cellars-napa-valley-library-wine-auction/robert-mondavi-winery-5-decades-of-treasures-1-mag</v>
      </c>
    </row>
    <row r="300" spans="1:10" ht="14.4" x14ac:dyDescent="0.25">
      <c r="A300" s="2" t="s">
        <v>272</v>
      </c>
      <c r="B300" s="2">
        <v>39</v>
      </c>
      <c r="C300" s="3" t="str">
        <f t="shared" si="0"/>
        <v>Robert Mondavi Winery, Cabernet Sauvignon, Oakville Reserve, Napa Valley 2018 (1 DM)</v>
      </c>
      <c r="D300" s="8" t="s">
        <v>693</v>
      </c>
      <c r="E300" s="2">
        <v>2018</v>
      </c>
      <c r="F300" s="2">
        <v>1</v>
      </c>
      <c r="G300" s="2" t="s">
        <v>328</v>
      </c>
      <c r="H300" s="8" t="s">
        <v>275</v>
      </c>
      <c r="I300" s="12" t="s">
        <v>698</v>
      </c>
      <c r="J300" s="10" t="str">
        <f>VLOOKUP(B300,'Concise Lot Listing'!$1:$1002,7)</f>
        <v>https://www.sothebys.com/en/buy/auction/2022/direct-from-the-cellars-napa-valley-library-wine-auction/robert-mondavi-winery-5-decades-of-treasures-1-mag</v>
      </c>
    </row>
    <row r="301" spans="1:10" ht="14.4" x14ac:dyDescent="0.25">
      <c r="A301" s="13"/>
      <c r="B301" s="2">
        <v>40</v>
      </c>
      <c r="C301" s="3" t="str">
        <f t="shared" si="0"/>
        <v>Rudd Estate, Oakville Estate, Napa Valley 2010 (1 MELR)</v>
      </c>
      <c r="D301" s="8" t="s">
        <v>699</v>
      </c>
      <c r="E301" s="2">
        <v>2010</v>
      </c>
      <c r="F301" s="2">
        <v>1</v>
      </c>
      <c r="G301" s="2" t="s">
        <v>700</v>
      </c>
      <c r="H301" s="8" t="s">
        <v>275</v>
      </c>
      <c r="I301" s="11" t="s">
        <v>701</v>
      </c>
      <c r="J301" s="10" t="str">
        <f>VLOOKUP(B301,'Concise Lot Listing'!$1:$1002,7)</f>
        <v>https://www.sothebys.com/en/buy/auction/2022/direct-from-the-cellars-napa-valley-library-wine-auction/rudd-estate-the-rarest-of-rudd-estate-1-melr</v>
      </c>
    </row>
    <row r="302" spans="1:10" ht="14.4" x14ac:dyDescent="0.25">
      <c r="A302" s="2" t="s">
        <v>272</v>
      </c>
      <c r="B302" s="2">
        <v>41</v>
      </c>
      <c r="C302" s="3" t="str">
        <f t="shared" si="0"/>
        <v>Grgich Hills Estate, Cabernet Sauvignon, Miljenko's Selection, Napa Valley 2014 (1 MAG)</v>
      </c>
      <c r="D302" s="8" t="s">
        <v>702</v>
      </c>
      <c r="E302" s="2">
        <v>2014</v>
      </c>
      <c r="F302" s="2">
        <v>1</v>
      </c>
      <c r="G302" s="2" t="s">
        <v>274</v>
      </c>
      <c r="H302" s="8" t="s">
        <v>275</v>
      </c>
      <c r="I302" s="12" t="s">
        <v>703</v>
      </c>
      <c r="J302" s="10" t="str">
        <f>VLOOKUP(B302,'Concise Lot Listing'!$1:$1002,7)</f>
        <v>https://www.sothebys.com/en/buy/auction/2022/direct-from-the-cellars-napa-valley-library-wine-auction/rutherford-dust-society-the-best-of-rutherford</v>
      </c>
    </row>
    <row r="303" spans="1:10" ht="14.4" x14ac:dyDescent="0.25">
      <c r="A303" s="2" t="s">
        <v>272</v>
      </c>
      <c r="B303" s="2">
        <v>41</v>
      </c>
      <c r="C303" s="3" t="str">
        <f t="shared" si="0"/>
        <v>Taub Family Vineyards, Cabernet Sauvignon, Heritance, Napa Valley 2015 (1 MAG)</v>
      </c>
      <c r="D303" s="8" t="s">
        <v>704</v>
      </c>
      <c r="E303" s="2">
        <v>2015</v>
      </c>
      <c r="F303" s="2">
        <v>1</v>
      </c>
      <c r="G303" s="2" t="s">
        <v>274</v>
      </c>
      <c r="H303" s="8" t="s">
        <v>275</v>
      </c>
      <c r="I303" s="11" t="s">
        <v>705</v>
      </c>
      <c r="J303" s="10" t="str">
        <f>VLOOKUP(B303,'Concise Lot Listing'!$1:$1002,7)</f>
        <v>https://www.sothebys.com/en/buy/auction/2022/direct-from-the-cellars-napa-valley-library-wine-auction/rutherford-dust-society-the-best-of-rutherford</v>
      </c>
    </row>
    <row r="304" spans="1:10" ht="14.4" x14ac:dyDescent="0.25">
      <c r="A304" s="2" t="s">
        <v>272</v>
      </c>
      <c r="B304" s="2">
        <v>41</v>
      </c>
      <c r="C304" s="3" t="str">
        <f t="shared" si="0"/>
        <v>Tres Sabores, Cabernet Sauvignon, Perspective, Napa Valley 2018 (1 MAG)</v>
      </c>
      <c r="D304" s="8" t="s">
        <v>706</v>
      </c>
      <c r="E304" s="2">
        <v>2018</v>
      </c>
      <c r="F304" s="2">
        <v>1</v>
      </c>
      <c r="G304" s="2" t="s">
        <v>274</v>
      </c>
      <c r="H304" s="8" t="s">
        <v>275</v>
      </c>
      <c r="I304" s="12" t="s">
        <v>707</v>
      </c>
      <c r="J304" s="10" t="str">
        <f>VLOOKUP(B304,'Concise Lot Listing'!$1:$1002,7)</f>
        <v>https://www.sothebys.com/en/buy/auction/2022/direct-from-the-cellars-napa-valley-library-wine-auction/rutherford-dust-society-the-best-of-rutherford</v>
      </c>
    </row>
    <row r="305" spans="1:10" ht="14.4" x14ac:dyDescent="0.25">
      <c r="A305" s="2" t="s">
        <v>272</v>
      </c>
      <c r="B305" s="2">
        <v>41</v>
      </c>
      <c r="C305" s="3" t="str">
        <f t="shared" si="0"/>
        <v>Grand Napa Vineyards, Cabernet Sauvignon, Napa Valley 2016 (1 MAG)</v>
      </c>
      <c r="D305" s="8" t="s">
        <v>708</v>
      </c>
      <c r="E305" s="2">
        <v>2016</v>
      </c>
      <c r="F305" s="2">
        <v>1</v>
      </c>
      <c r="G305" s="2" t="s">
        <v>274</v>
      </c>
      <c r="H305" s="8" t="s">
        <v>275</v>
      </c>
      <c r="I305" s="11" t="s">
        <v>709</v>
      </c>
      <c r="J305" s="10" t="str">
        <f>VLOOKUP(B305,'Concise Lot Listing'!$1:$1002,7)</f>
        <v>https://www.sothebys.com/en/buy/auction/2022/direct-from-the-cellars-napa-valley-library-wine-auction/rutherford-dust-society-the-best-of-rutherford</v>
      </c>
    </row>
    <row r="306" spans="1:10" ht="14.4" x14ac:dyDescent="0.25">
      <c r="A306" s="2" t="s">
        <v>272</v>
      </c>
      <c r="B306" s="2">
        <v>41</v>
      </c>
      <c r="C306" s="3" t="str">
        <f t="shared" si="0"/>
        <v>V. Sattui Winery, Cabernet Sauvignon, Morisoli Vineryard, Napa Valley 2012 (1 MAG)</v>
      </c>
      <c r="D306" s="8" t="s">
        <v>710</v>
      </c>
      <c r="E306" s="2">
        <v>2012</v>
      </c>
      <c r="F306" s="2">
        <v>1</v>
      </c>
      <c r="G306" s="2" t="s">
        <v>274</v>
      </c>
      <c r="H306" s="8" t="s">
        <v>275</v>
      </c>
      <c r="I306" s="12" t="s">
        <v>711</v>
      </c>
      <c r="J306" s="10" t="str">
        <f>VLOOKUP(B306,'Concise Lot Listing'!$1:$1002,7)</f>
        <v>https://www.sothebys.com/en/buy/auction/2022/direct-from-the-cellars-napa-valley-library-wine-auction/rutherford-dust-society-the-best-of-rutherford</v>
      </c>
    </row>
    <row r="307" spans="1:10" ht="14.4" x14ac:dyDescent="0.25">
      <c r="A307" s="2" t="s">
        <v>272</v>
      </c>
      <c r="B307" s="2">
        <v>41</v>
      </c>
      <c r="C307" s="3" t="str">
        <f t="shared" si="0"/>
        <v>Amici Cellars, Cabernet Sauvignon, Morisoli Vineyard, Napa Valley 2013 (1 MAG)</v>
      </c>
      <c r="D307" s="8" t="s">
        <v>712</v>
      </c>
      <c r="E307" s="2">
        <v>2013</v>
      </c>
      <c r="F307" s="2">
        <v>1</v>
      </c>
      <c r="G307" s="2" t="s">
        <v>274</v>
      </c>
      <c r="H307" s="8" t="s">
        <v>275</v>
      </c>
      <c r="I307" s="11" t="s">
        <v>713</v>
      </c>
      <c r="J307" s="10" t="str">
        <f>VLOOKUP(B307,'Concise Lot Listing'!$1:$1002,7)</f>
        <v>https://www.sothebys.com/en/buy/auction/2022/direct-from-the-cellars-napa-valley-library-wine-auction/rutherford-dust-society-the-best-of-rutherford</v>
      </c>
    </row>
    <row r="308" spans="1:10" ht="14.4" x14ac:dyDescent="0.25">
      <c r="A308" s="2" t="s">
        <v>272</v>
      </c>
      <c r="B308" s="2">
        <v>41</v>
      </c>
      <c r="C308" s="3" t="str">
        <f t="shared" si="0"/>
        <v>William Harrison Vineyards &amp; Winery, Red Blend, Napa Valley 2013 (1 MAG)</v>
      </c>
      <c r="D308" s="8" t="s">
        <v>714</v>
      </c>
      <c r="E308" s="2">
        <v>2013</v>
      </c>
      <c r="F308" s="2">
        <v>1</v>
      </c>
      <c r="G308" s="2" t="s">
        <v>274</v>
      </c>
      <c r="H308" s="8" t="s">
        <v>275</v>
      </c>
      <c r="I308" s="12" t="s">
        <v>715</v>
      </c>
      <c r="J308" s="10" t="str">
        <f>VLOOKUP(B308,'Concise Lot Listing'!$1:$1002,7)</f>
        <v>https://www.sothebys.com/en/buy/auction/2022/direct-from-the-cellars-napa-valley-library-wine-auction/rutherford-dust-society-the-best-of-rutherford</v>
      </c>
    </row>
    <row r="309" spans="1:10" ht="14.4" x14ac:dyDescent="0.25">
      <c r="A309" s="2" t="s">
        <v>272</v>
      </c>
      <c r="B309" s="2">
        <v>41</v>
      </c>
      <c r="C309" s="3" t="str">
        <f t="shared" si="0"/>
        <v>PEJU, Cabernet Sauvignon, Napa Valley 2013 (1 MAG)</v>
      </c>
      <c r="D309" s="8" t="s">
        <v>716</v>
      </c>
      <c r="E309" s="2">
        <v>2013</v>
      </c>
      <c r="F309" s="2">
        <v>1</v>
      </c>
      <c r="G309" s="2" t="s">
        <v>274</v>
      </c>
      <c r="H309" s="8" t="s">
        <v>275</v>
      </c>
      <c r="I309" s="11" t="s">
        <v>717</v>
      </c>
      <c r="J309" s="10" t="str">
        <f>VLOOKUP(B309,'Concise Lot Listing'!$1:$1002,7)</f>
        <v>https://www.sothebys.com/en/buy/auction/2022/direct-from-the-cellars-napa-valley-library-wine-auction/rutherford-dust-society-the-best-of-rutherford</v>
      </c>
    </row>
    <row r="310" spans="1:10" ht="14.4" x14ac:dyDescent="0.25">
      <c r="A310" s="2" t="s">
        <v>272</v>
      </c>
      <c r="B310" s="2">
        <v>41</v>
      </c>
      <c r="C310" s="3" t="str">
        <f t="shared" si="0"/>
        <v>Sequoia Grove Winery, Cabernet Sauvignon, Tonella Vineyard, Napa Valley 2012 (1 MAG)</v>
      </c>
      <c r="D310" s="8" t="s">
        <v>718</v>
      </c>
      <c r="E310" s="2">
        <v>2012</v>
      </c>
      <c r="F310" s="2">
        <v>1</v>
      </c>
      <c r="G310" s="2" t="s">
        <v>274</v>
      </c>
      <c r="H310" s="8" t="s">
        <v>275</v>
      </c>
      <c r="I310" s="12" t="s">
        <v>719</v>
      </c>
      <c r="J310" s="10" t="str">
        <f>VLOOKUP(B310,'Concise Lot Listing'!$1:$1002,7)</f>
        <v>https://www.sothebys.com/en/buy/auction/2022/direct-from-the-cellars-napa-valley-library-wine-auction/rutherford-dust-society-the-best-of-rutherford</v>
      </c>
    </row>
    <row r="311" spans="1:10" ht="14.4" x14ac:dyDescent="0.25">
      <c r="A311" s="2" t="s">
        <v>272</v>
      </c>
      <c r="B311" s="2">
        <v>41</v>
      </c>
      <c r="C311" s="3" t="str">
        <f t="shared" si="0"/>
        <v>MARTIN ESTATE, Collector's Reserve Cabernet Sauvignon, Napa Valley 2016 (1 MAG)</v>
      </c>
      <c r="D311" s="8" t="s">
        <v>720</v>
      </c>
      <c r="E311" s="2">
        <v>2016</v>
      </c>
      <c r="F311" s="2">
        <v>1</v>
      </c>
      <c r="G311" s="2" t="s">
        <v>274</v>
      </c>
      <c r="H311" s="8" t="s">
        <v>275</v>
      </c>
      <c r="I311" s="11" t="s">
        <v>721</v>
      </c>
      <c r="J311" s="10" t="str">
        <f>VLOOKUP(B311,'Concise Lot Listing'!$1:$1002,7)</f>
        <v>https://www.sothebys.com/en/buy/auction/2022/direct-from-the-cellars-napa-valley-library-wine-auction/rutherford-dust-society-the-best-of-rutherford</v>
      </c>
    </row>
    <row r="312" spans="1:10" ht="14.4" x14ac:dyDescent="0.25">
      <c r="A312" s="2" t="s">
        <v>272</v>
      </c>
      <c r="B312" s="2">
        <v>41</v>
      </c>
      <c r="C312" s="3" t="str">
        <f t="shared" si="0"/>
        <v>Long Meadow Ranch Winery, Estate Cabernet Sauvignon, Napa Valley 2015 (1 MAG)</v>
      </c>
      <c r="D312" s="8" t="s">
        <v>722</v>
      </c>
      <c r="E312" s="2">
        <v>2015</v>
      </c>
      <c r="F312" s="2">
        <v>1</v>
      </c>
      <c r="G312" s="2" t="s">
        <v>274</v>
      </c>
      <c r="H312" s="8" t="s">
        <v>275</v>
      </c>
      <c r="I312" s="12" t="s">
        <v>723</v>
      </c>
      <c r="J312" s="10" t="str">
        <f>VLOOKUP(B312,'Concise Lot Listing'!$1:$1002,7)</f>
        <v>https://www.sothebys.com/en/buy/auction/2022/direct-from-the-cellars-napa-valley-library-wine-auction/rutherford-dust-society-the-best-of-rutherford</v>
      </c>
    </row>
    <row r="313" spans="1:10" ht="14.4" x14ac:dyDescent="0.25">
      <c r="A313" s="2" t="s">
        <v>272</v>
      </c>
      <c r="B313" s="2">
        <v>41</v>
      </c>
      <c r="C313" s="3" t="str">
        <f t="shared" si="0"/>
        <v>Frog’s Leap, Cabernet Sauvignon, Napa Valley 2006 (1 MAG)</v>
      </c>
      <c r="D313" s="8" t="s">
        <v>724</v>
      </c>
      <c r="E313" s="2">
        <v>2006</v>
      </c>
      <c r="F313" s="2">
        <v>1</v>
      </c>
      <c r="G313" s="2" t="s">
        <v>274</v>
      </c>
      <c r="H313" s="8" t="s">
        <v>275</v>
      </c>
      <c r="I313" s="11" t="s">
        <v>725</v>
      </c>
      <c r="J313" s="10" t="str">
        <f>VLOOKUP(B313,'Concise Lot Listing'!$1:$1002,7)</f>
        <v>https://www.sothebys.com/en/buy/auction/2022/direct-from-the-cellars-napa-valley-library-wine-auction/rutherford-dust-society-the-best-of-rutherford</v>
      </c>
    </row>
    <row r="314" spans="1:10" ht="14.4" x14ac:dyDescent="0.25">
      <c r="A314" s="2" t="s">
        <v>272</v>
      </c>
      <c r="B314" s="2">
        <v>41</v>
      </c>
      <c r="C314" s="3" t="str">
        <f t="shared" si="0"/>
        <v>Rutherford Hill Winery, Cabernet Sauvignon, Napa Valley 2015 (1 MAG)</v>
      </c>
      <c r="D314" s="8" t="s">
        <v>726</v>
      </c>
      <c r="E314" s="2">
        <v>2015</v>
      </c>
      <c r="F314" s="2">
        <v>1</v>
      </c>
      <c r="G314" s="2" t="s">
        <v>274</v>
      </c>
      <c r="H314" s="8" t="s">
        <v>275</v>
      </c>
      <c r="I314" s="12" t="s">
        <v>727</v>
      </c>
      <c r="J314" s="10" t="str">
        <f>VLOOKUP(B314,'Concise Lot Listing'!$1:$1002,7)</f>
        <v>https://www.sothebys.com/en/buy/auction/2022/direct-from-the-cellars-napa-valley-library-wine-auction/rutherford-dust-society-the-best-of-rutherford</v>
      </c>
    </row>
    <row r="315" spans="1:10" ht="14.4" x14ac:dyDescent="0.25">
      <c r="A315" s="2" t="s">
        <v>272</v>
      </c>
      <c r="B315" s="2">
        <v>41</v>
      </c>
      <c r="C315" s="3" t="str">
        <f t="shared" si="0"/>
        <v>Foley Johnson, Cabernet Sauvignon, Rutherford, Napa Valley 2014 (1 MAG)</v>
      </c>
      <c r="D315" s="8" t="s">
        <v>422</v>
      </c>
      <c r="E315" s="2">
        <v>2014</v>
      </c>
      <c r="F315" s="2">
        <v>1</v>
      </c>
      <c r="G315" s="2" t="s">
        <v>274</v>
      </c>
      <c r="H315" s="8" t="s">
        <v>275</v>
      </c>
      <c r="I315" s="11" t="s">
        <v>728</v>
      </c>
      <c r="J315" s="10" t="str">
        <f>VLOOKUP(B315,'Concise Lot Listing'!$1:$1002,7)</f>
        <v>https://www.sothebys.com/en/buy/auction/2022/direct-from-the-cellars-napa-valley-library-wine-auction/rutherford-dust-society-the-best-of-rutherford</v>
      </c>
    </row>
    <row r="316" spans="1:10" ht="14.4" x14ac:dyDescent="0.25">
      <c r="A316" s="2" t="s">
        <v>272</v>
      </c>
      <c r="B316" s="2">
        <v>41</v>
      </c>
      <c r="C316" s="3" t="str">
        <f t="shared" si="0"/>
        <v>S. R. Tonella Cellars, Cabernet Sauvignon, Napa Valley 2011 (1 MAG)</v>
      </c>
      <c r="D316" s="8" t="s">
        <v>729</v>
      </c>
      <c r="E316" s="2">
        <v>2011</v>
      </c>
      <c r="F316" s="2">
        <v>1</v>
      </c>
      <c r="G316" s="2" t="s">
        <v>274</v>
      </c>
      <c r="H316" s="8" t="s">
        <v>275</v>
      </c>
      <c r="I316" s="12" t="s">
        <v>730</v>
      </c>
      <c r="J316" s="10" t="str">
        <f>VLOOKUP(B316,'Concise Lot Listing'!$1:$1002,7)</f>
        <v>https://www.sothebys.com/en/buy/auction/2022/direct-from-the-cellars-napa-valley-library-wine-auction/rutherford-dust-society-the-best-of-rutherford</v>
      </c>
    </row>
    <row r="317" spans="1:10" ht="14.4" x14ac:dyDescent="0.25">
      <c r="A317" s="2" t="s">
        <v>272</v>
      </c>
      <c r="B317" s="2">
        <v>41</v>
      </c>
      <c r="C317" s="3" t="str">
        <f t="shared" si="0"/>
        <v>Mathew Bruno, Cabernet Sauvignon, Napa Valley 2017 (1 DM)</v>
      </c>
      <c r="D317" s="8" t="s">
        <v>731</v>
      </c>
      <c r="E317" s="2">
        <v>2017</v>
      </c>
      <c r="F317" s="2">
        <v>1</v>
      </c>
      <c r="G317" s="2" t="s">
        <v>328</v>
      </c>
      <c r="H317" s="8" t="s">
        <v>275</v>
      </c>
      <c r="I317" s="11" t="s">
        <v>732</v>
      </c>
      <c r="J317" s="10" t="str">
        <f>VLOOKUP(B317,'Concise Lot Listing'!$1:$1002,7)</f>
        <v>https://www.sothebys.com/en/buy/auction/2022/direct-from-the-cellars-napa-valley-library-wine-auction/rutherford-dust-society-the-best-of-rutherford</v>
      </c>
    </row>
    <row r="318" spans="1:10" ht="14.4" x14ac:dyDescent="0.25">
      <c r="A318" s="2" t="s">
        <v>272</v>
      </c>
      <c r="B318" s="2">
        <v>41</v>
      </c>
      <c r="C318" s="3" t="str">
        <f t="shared" si="0"/>
        <v>Long Meadow Ranch Winery, Estate Cabernet Sauvignon, Napa Valley 2016 (1 MAG)</v>
      </c>
      <c r="D318" s="8" t="s">
        <v>722</v>
      </c>
      <c r="E318" s="2">
        <v>2016</v>
      </c>
      <c r="F318" s="2">
        <v>1</v>
      </c>
      <c r="G318" s="2" t="s">
        <v>274</v>
      </c>
      <c r="H318" s="8" t="s">
        <v>275</v>
      </c>
      <c r="I318" s="12" t="s">
        <v>733</v>
      </c>
      <c r="J318" s="10" t="str">
        <f>VLOOKUP(B318,'Concise Lot Listing'!$1:$1002,7)</f>
        <v>https://www.sothebys.com/en/buy/auction/2022/direct-from-the-cellars-napa-valley-library-wine-auction/rutherford-dust-society-the-best-of-rutherford</v>
      </c>
    </row>
    <row r="319" spans="1:10" ht="14.4" x14ac:dyDescent="0.25">
      <c r="A319" s="2" t="s">
        <v>272</v>
      </c>
      <c r="B319" s="2">
        <v>41</v>
      </c>
      <c r="C319" s="3" t="str">
        <f t="shared" si="0"/>
        <v>Kale Wines, Cabernet Sauvignon, Heritage McGah Vineyard, Napa Valley 2015 (1 MAG)</v>
      </c>
      <c r="D319" s="8" t="s">
        <v>734</v>
      </c>
      <c r="E319" s="2">
        <v>2015</v>
      </c>
      <c r="F319" s="2">
        <v>1</v>
      </c>
      <c r="G319" s="2" t="s">
        <v>274</v>
      </c>
      <c r="H319" s="8" t="s">
        <v>275</v>
      </c>
      <c r="I319" s="11" t="s">
        <v>735</v>
      </c>
      <c r="J319" s="10" t="str">
        <f>VLOOKUP(B319,'Concise Lot Listing'!$1:$1002,7)</f>
        <v>https://www.sothebys.com/en/buy/auction/2022/direct-from-the-cellars-napa-valley-library-wine-auction/rutherford-dust-society-the-best-of-rutherford</v>
      </c>
    </row>
    <row r="320" spans="1:10" ht="14.4" x14ac:dyDescent="0.25">
      <c r="A320" s="2" t="s">
        <v>272</v>
      </c>
      <c r="B320" s="2">
        <v>42</v>
      </c>
      <c r="C320" s="3" t="str">
        <f t="shared" si="0"/>
        <v>Screaming Eagle, Cabernet Sauvignon, Napa Valley 2016 (1 MAG)</v>
      </c>
      <c r="D320" s="8" t="s">
        <v>736</v>
      </c>
      <c r="E320" s="2">
        <v>2016</v>
      </c>
      <c r="F320" s="2">
        <v>1</v>
      </c>
      <c r="G320" s="2" t="s">
        <v>274</v>
      </c>
      <c r="H320" s="8" t="s">
        <v>275</v>
      </c>
      <c r="I320" s="12" t="s">
        <v>737</v>
      </c>
      <c r="J320" s="10" t="str">
        <f>VLOOKUP(B320,'Concise Lot Listing'!$1:$1002,7)</f>
        <v>https://www.sothebys.com/en/buy/auction/2022/direct-from-the-cellars-napa-valley-library-wine-auction/screaming-eagle-screaming-eagle-takes-horizontal</v>
      </c>
    </row>
    <row r="321" spans="1:10" ht="14.4" x14ac:dyDescent="0.25">
      <c r="A321" s="2" t="s">
        <v>272</v>
      </c>
      <c r="B321" s="2">
        <v>42</v>
      </c>
      <c r="C321" s="3" t="str">
        <f t="shared" si="0"/>
        <v>Screaming Eagle, The Flight - Second Flight, Napa Valley 2016 (1 MAG)</v>
      </c>
      <c r="D321" s="8" t="s">
        <v>624</v>
      </c>
      <c r="E321" s="2">
        <v>2016</v>
      </c>
      <c r="F321" s="2">
        <v>1</v>
      </c>
      <c r="G321" s="2" t="s">
        <v>274</v>
      </c>
      <c r="H321" s="8" t="s">
        <v>275</v>
      </c>
      <c r="I321" s="11" t="s">
        <v>738</v>
      </c>
      <c r="J321" s="10" t="str">
        <f>VLOOKUP(B321,'Concise Lot Listing'!$1:$1002,7)</f>
        <v>https://www.sothebys.com/en/buy/auction/2022/direct-from-the-cellars-napa-valley-library-wine-auction/screaming-eagle-screaming-eagle-takes-horizontal</v>
      </c>
    </row>
    <row r="322" spans="1:10" ht="14.4" x14ac:dyDescent="0.25">
      <c r="A322" s="2" t="s">
        <v>272</v>
      </c>
      <c r="B322" s="2">
        <v>42</v>
      </c>
      <c r="C322" s="3" t="str">
        <f t="shared" si="0"/>
        <v>Screaming Eagle, Sauvignon Blanc, Napa Valley 2016 (1 MAG)</v>
      </c>
      <c r="D322" s="8" t="s">
        <v>739</v>
      </c>
      <c r="E322" s="2">
        <v>2016</v>
      </c>
      <c r="F322" s="2">
        <v>1</v>
      </c>
      <c r="G322" s="2" t="s">
        <v>274</v>
      </c>
      <c r="H322" s="8" t="s">
        <v>275</v>
      </c>
      <c r="I322" s="12" t="s">
        <v>740</v>
      </c>
      <c r="J322" s="10" t="str">
        <f>VLOOKUP(B322,'Concise Lot Listing'!$1:$1002,7)</f>
        <v>https://www.sothebys.com/en/buy/auction/2022/direct-from-the-cellars-napa-valley-library-wine-auction/screaming-eagle-screaming-eagle-takes-horizontal</v>
      </c>
    </row>
    <row r="323" spans="1:10" ht="14.4" x14ac:dyDescent="0.25">
      <c r="A323" s="2" t="s">
        <v>272</v>
      </c>
      <c r="B323" s="2">
        <v>43</v>
      </c>
      <c r="C323" s="3" t="str">
        <f t="shared" si="0"/>
        <v>Shafer Vineyards, Hillside Select, Stags Leap District, Napa Valley 2009 (1 DM)</v>
      </c>
      <c r="D323" s="8" t="s">
        <v>741</v>
      </c>
      <c r="E323" s="2">
        <v>2009</v>
      </c>
      <c r="F323" s="2">
        <v>1</v>
      </c>
      <c r="G323" s="2" t="s">
        <v>328</v>
      </c>
      <c r="H323" s="8" t="s">
        <v>275</v>
      </c>
      <c r="I323" s="11" t="s">
        <v>742</v>
      </c>
      <c r="J323" s="10" t="str">
        <f>VLOOKUP(B323,'Concise Lot Listing'!$1:$1002,7)</f>
        <v>https://www.sothebys.com/en/buy/auction/2022/direct-from-the-cellars-napa-valley-library-wine-auction/shafer-vineyards-hillside-selection-of-magnums-3</v>
      </c>
    </row>
    <row r="324" spans="1:10" ht="14.4" x14ac:dyDescent="0.25">
      <c r="A324" s="2" t="s">
        <v>272</v>
      </c>
      <c r="B324" s="2">
        <v>43</v>
      </c>
      <c r="C324" s="3" t="str">
        <f t="shared" si="0"/>
        <v>Shafer Vineyards, Hillside Select, Stags Leap District, Napa Valley 2008 (1 DM)</v>
      </c>
      <c r="D324" s="8" t="s">
        <v>741</v>
      </c>
      <c r="E324" s="2">
        <v>2008</v>
      </c>
      <c r="F324" s="2">
        <v>1</v>
      </c>
      <c r="G324" s="2" t="s">
        <v>328</v>
      </c>
      <c r="H324" s="8" t="s">
        <v>275</v>
      </c>
      <c r="I324" s="12" t="s">
        <v>743</v>
      </c>
      <c r="J324" s="10" t="str">
        <f>VLOOKUP(B324,'Concise Lot Listing'!$1:$1002,7)</f>
        <v>https://www.sothebys.com/en/buy/auction/2022/direct-from-the-cellars-napa-valley-library-wine-auction/shafer-vineyards-hillside-selection-of-magnums-3</v>
      </c>
    </row>
    <row r="325" spans="1:10" ht="14.4" x14ac:dyDescent="0.25">
      <c r="A325" s="2" t="s">
        <v>272</v>
      </c>
      <c r="B325" s="2">
        <v>43</v>
      </c>
      <c r="C325" s="3" t="str">
        <f t="shared" si="0"/>
        <v>Shafer Vineyards, Hillside Select, Stags Leap District, Napa Valley 2010 (1 DM)</v>
      </c>
      <c r="D325" s="8" t="s">
        <v>741</v>
      </c>
      <c r="E325" s="2">
        <v>2010</v>
      </c>
      <c r="F325" s="2">
        <v>1</v>
      </c>
      <c r="G325" s="2" t="s">
        <v>328</v>
      </c>
      <c r="H325" s="8" t="s">
        <v>275</v>
      </c>
      <c r="I325" s="11" t="s">
        <v>744</v>
      </c>
      <c r="J325" s="10" t="str">
        <f>VLOOKUP(B325,'Concise Lot Listing'!$1:$1002,7)</f>
        <v>https://www.sothebys.com/en/buy/auction/2022/direct-from-the-cellars-napa-valley-library-wine-auction/shafer-vineyards-hillside-selection-of-magnums-3</v>
      </c>
    </row>
    <row r="326" spans="1:10" ht="14.4" x14ac:dyDescent="0.25">
      <c r="A326" s="2" t="s">
        <v>272</v>
      </c>
      <c r="B326" s="2">
        <v>44</v>
      </c>
      <c r="C326" s="3" t="str">
        <f t="shared" si="0"/>
        <v>Signorello Estate, Cabernet Sauvignon, Padrone, Napa Valley 2018 (1 DM)</v>
      </c>
      <c r="D326" s="8" t="s">
        <v>745</v>
      </c>
      <c r="E326" s="2">
        <v>2018</v>
      </c>
      <c r="F326" s="2">
        <v>1</v>
      </c>
      <c r="G326" s="2" t="s">
        <v>328</v>
      </c>
      <c r="H326" s="8" t="s">
        <v>431</v>
      </c>
      <c r="I326" s="12" t="s">
        <v>746</v>
      </c>
      <c r="J326" s="10" t="str">
        <f>VLOOKUP(B326,'Concise Lot Listing'!$1:$1002,7)</f>
        <v>https://www.sothebys.com/en/buy/auction/2022/direct-from-the-cellars-napa-valley-library-wine-auction/signorello-quartet-of-padrone-big-bottles-4-dm</v>
      </c>
    </row>
    <row r="327" spans="1:10" ht="14.4" x14ac:dyDescent="0.25">
      <c r="A327" s="2" t="s">
        <v>272</v>
      </c>
      <c r="B327" s="2">
        <v>44</v>
      </c>
      <c r="C327" s="3" t="str">
        <f t="shared" si="0"/>
        <v>Signorello Estate, Cabernet Sauvignon, Padrone, Napa Valley 2012 (1 DM)</v>
      </c>
      <c r="D327" s="8" t="s">
        <v>745</v>
      </c>
      <c r="E327" s="2">
        <v>2012</v>
      </c>
      <c r="F327" s="2">
        <v>1</v>
      </c>
      <c r="G327" s="2" t="s">
        <v>328</v>
      </c>
      <c r="H327" s="8" t="s">
        <v>431</v>
      </c>
      <c r="I327" s="11" t="s">
        <v>747</v>
      </c>
      <c r="J327" s="10" t="str">
        <f>VLOOKUP(B327,'Concise Lot Listing'!$1:$1002,7)</f>
        <v>https://www.sothebys.com/en/buy/auction/2022/direct-from-the-cellars-napa-valley-library-wine-auction/signorello-quartet-of-padrone-big-bottles-4-dm</v>
      </c>
    </row>
    <row r="328" spans="1:10" ht="14.4" x14ac:dyDescent="0.25">
      <c r="A328" s="2" t="s">
        <v>272</v>
      </c>
      <c r="B328" s="2">
        <v>44</v>
      </c>
      <c r="C328" s="3" t="str">
        <f t="shared" si="0"/>
        <v>Signorello Estate, Cabernet Sauvignon, Padrone, Napa Valley 2006 (1 DM)</v>
      </c>
      <c r="D328" s="8" t="s">
        <v>745</v>
      </c>
      <c r="E328" s="2">
        <v>2006</v>
      </c>
      <c r="F328" s="2">
        <v>1</v>
      </c>
      <c r="G328" s="2" t="s">
        <v>328</v>
      </c>
      <c r="H328" s="8" t="s">
        <v>431</v>
      </c>
      <c r="I328" s="12" t="s">
        <v>748</v>
      </c>
      <c r="J328" s="10" t="str">
        <f>VLOOKUP(B328,'Concise Lot Listing'!$1:$1002,7)</f>
        <v>https://www.sothebys.com/en/buy/auction/2022/direct-from-the-cellars-napa-valley-library-wine-auction/signorello-quartet-of-padrone-big-bottles-4-dm</v>
      </c>
    </row>
    <row r="329" spans="1:10" ht="14.4" x14ac:dyDescent="0.25">
      <c r="A329" s="2" t="s">
        <v>272</v>
      </c>
      <c r="B329" s="2">
        <v>44</v>
      </c>
      <c r="C329" s="3" t="str">
        <f t="shared" si="0"/>
        <v>Signorello Estate, Cabernet Sauvignon, Padrone, Napa Valley 2002 (1 DM)</v>
      </c>
      <c r="D329" s="8" t="s">
        <v>745</v>
      </c>
      <c r="E329" s="2">
        <v>2002</v>
      </c>
      <c r="F329" s="2">
        <v>1</v>
      </c>
      <c r="G329" s="2" t="s">
        <v>328</v>
      </c>
      <c r="H329" s="8" t="s">
        <v>431</v>
      </c>
      <c r="I329" s="11" t="s">
        <v>749</v>
      </c>
      <c r="J329" s="10" t="str">
        <f>VLOOKUP(B329,'Concise Lot Listing'!$1:$1002,7)</f>
        <v>https://www.sothebys.com/en/buy/auction/2022/direct-from-the-cellars-napa-valley-library-wine-auction/signorello-quartet-of-padrone-big-bottles-4-dm</v>
      </c>
    </row>
    <row r="330" spans="1:10" ht="14.4" x14ac:dyDescent="0.25">
      <c r="A330" s="2" t="s">
        <v>272</v>
      </c>
      <c r="B330" s="2">
        <v>45</v>
      </c>
      <c r="C330" s="3" t="str">
        <f t="shared" si="0"/>
        <v>Silverado Vineyards, Cabernet Sauvignon, SOLO, Stags Leap District, Napa Valley 2002 (1 MAG)</v>
      </c>
      <c r="D330" s="8" t="s">
        <v>750</v>
      </c>
      <c r="E330" s="2">
        <v>2002</v>
      </c>
      <c r="F330" s="2">
        <v>1</v>
      </c>
      <c r="G330" s="2" t="s">
        <v>274</v>
      </c>
      <c r="H330" s="8" t="s">
        <v>275</v>
      </c>
      <c r="I330" s="12" t="s">
        <v>751</v>
      </c>
      <c r="J330" s="10" t="str">
        <f>VLOOKUP(B330,'Concise Lot Listing'!$1:$1002,7)</f>
        <v>https://www.sothebys.com/en/buy/auction/2022/direct-from-the-cellars-napa-valley-library-wine-auction/silverado-vineyards-20th-anniversary-of-solo-17</v>
      </c>
    </row>
    <row r="331" spans="1:10" ht="14.4" x14ac:dyDescent="0.25">
      <c r="A331" s="2" t="s">
        <v>272</v>
      </c>
      <c r="B331" s="2">
        <v>45</v>
      </c>
      <c r="C331" s="3" t="str">
        <f t="shared" si="0"/>
        <v>Silverado Vineyards, Cabernet Sauvignon, SOLO, Stags Leap District, Napa Valley 2003 (1 MAG)</v>
      </c>
      <c r="D331" s="8" t="s">
        <v>750</v>
      </c>
      <c r="E331" s="2">
        <v>2003</v>
      </c>
      <c r="F331" s="2">
        <v>1</v>
      </c>
      <c r="G331" s="2" t="s">
        <v>274</v>
      </c>
      <c r="H331" s="8" t="s">
        <v>275</v>
      </c>
      <c r="I331" s="11" t="s">
        <v>752</v>
      </c>
      <c r="J331" s="10" t="str">
        <f>VLOOKUP(B331,'Concise Lot Listing'!$1:$1002,7)</f>
        <v>https://www.sothebys.com/en/buy/auction/2022/direct-from-the-cellars-napa-valley-library-wine-auction/silverado-vineyards-20th-anniversary-of-solo-17</v>
      </c>
    </row>
    <row r="332" spans="1:10" ht="14.4" x14ac:dyDescent="0.25">
      <c r="A332" s="2" t="s">
        <v>272</v>
      </c>
      <c r="B332" s="2">
        <v>45</v>
      </c>
      <c r="C332" s="3" t="str">
        <f t="shared" si="0"/>
        <v>Silverado Vineyards, Cabernet Sauvignon, SOLO, Stags Leap District, Napa Valley 2004 (1 MAG)</v>
      </c>
      <c r="D332" s="8" t="s">
        <v>750</v>
      </c>
      <c r="E332" s="2">
        <v>2004</v>
      </c>
      <c r="F332" s="2">
        <v>1</v>
      </c>
      <c r="G332" s="2" t="s">
        <v>274</v>
      </c>
      <c r="H332" s="8" t="s">
        <v>275</v>
      </c>
      <c r="I332" s="12" t="s">
        <v>753</v>
      </c>
      <c r="J332" s="10" t="str">
        <f>VLOOKUP(B332,'Concise Lot Listing'!$1:$1002,7)</f>
        <v>https://www.sothebys.com/en/buy/auction/2022/direct-from-the-cellars-napa-valley-library-wine-auction/silverado-vineyards-20th-anniversary-of-solo-17</v>
      </c>
    </row>
    <row r="333" spans="1:10" ht="14.4" x14ac:dyDescent="0.25">
      <c r="A333" s="2" t="s">
        <v>272</v>
      </c>
      <c r="B333" s="2">
        <v>45</v>
      </c>
      <c r="C333" s="3" t="str">
        <f t="shared" si="0"/>
        <v>Silverado Vineyards, Cabernet Sauvignon, SOLO, Stags Leap District, Napa Valley 2005 (1 MAG)</v>
      </c>
      <c r="D333" s="8" t="s">
        <v>750</v>
      </c>
      <c r="E333" s="2">
        <v>2005</v>
      </c>
      <c r="F333" s="2">
        <v>1</v>
      </c>
      <c r="G333" s="2" t="s">
        <v>274</v>
      </c>
      <c r="H333" s="8" t="s">
        <v>275</v>
      </c>
      <c r="I333" s="11" t="s">
        <v>754</v>
      </c>
      <c r="J333" s="10" t="str">
        <f>VLOOKUP(B333,'Concise Lot Listing'!$1:$1002,7)</f>
        <v>https://www.sothebys.com/en/buy/auction/2022/direct-from-the-cellars-napa-valley-library-wine-auction/silverado-vineyards-20th-anniversary-of-solo-17</v>
      </c>
    </row>
    <row r="334" spans="1:10" ht="14.4" x14ac:dyDescent="0.25">
      <c r="A334" s="2" t="s">
        <v>272</v>
      </c>
      <c r="B334" s="2">
        <v>45</v>
      </c>
      <c r="C334" s="3" t="str">
        <f t="shared" si="0"/>
        <v>Silverado Vineyards, Cabernet Sauvignon, SOLO, Stags Leap District, Napa Valley 2006 (1 MAG)</v>
      </c>
      <c r="D334" s="8" t="s">
        <v>750</v>
      </c>
      <c r="E334" s="2">
        <v>2006</v>
      </c>
      <c r="F334" s="2">
        <v>1</v>
      </c>
      <c r="G334" s="2" t="s">
        <v>274</v>
      </c>
      <c r="H334" s="8" t="s">
        <v>275</v>
      </c>
      <c r="I334" s="12" t="s">
        <v>755</v>
      </c>
      <c r="J334" s="10" t="str">
        <f>VLOOKUP(B334,'Concise Lot Listing'!$1:$1002,7)</f>
        <v>https://www.sothebys.com/en/buy/auction/2022/direct-from-the-cellars-napa-valley-library-wine-auction/silverado-vineyards-20th-anniversary-of-solo-17</v>
      </c>
    </row>
    <row r="335" spans="1:10" ht="14.4" x14ac:dyDescent="0.25">
      <c r="A335" s="2" t="s">
        <v>272</v>
      </c>
      <c r="B335" s="2">
        <v>45</v>
      </c>
      <c r="C335" s="3" t="str">
        <f t="shared" si="0"/>
        <v>Silverado Vineyards, Cabernet Sauvignon, SOLO, Stags Leap District, Napa Valley 2007 (1 MAG)</v>
      </c>
      <c r="D335" s="8" t="s">
        <v>750</v>
      </c>
      <c r="E335" s="2">
        <v>2007</v>
      </c>
      <c r="F335" s="2">
        <v>1</v>
      </c>
      <c r="G335" s="2" t="s">
        <v>274</v>
      </c>
      <c r="H335" s="8" t="s">
        <v>275</v>
      </c>
      <c r="I335" s="11" t="s">
        <v>756</v>
      </c>
      <c r="J335" s="10" t="str">
        <f>VLOOKUP(B335,'Concise Lot Listing'!$1:$1002,7)</f>
        <v>https://www.sothebys.com/en/buy/auction/2022/direct-from-the-cellars-napa-valley-library-wine-auction/silverado-vineyards-20th-anniversary-of-solo-17</v>
      </c>
    </row>
    <row r="336" spans="1:10" ht="14.4" x14ac:dyDescent="0.25">
      <c r="A336" s="2" t="s">
        <v>272</v>
      </c>
      <c r="B336" s="2">
        <v>45</v>
      </c>
      <c r="C336" s="3" t="str">
        <f t="shared" si="0"/>
        <v>Silverado Vineyards, Cabernet Sauvignon, SOLO, Stags Leap District, Napa Valley 2008 (1 MAG)</v>
      </c>
      <c r="D336" s="8" t="s">
        <v>750</v>
      </c>
      <c r="E336" s="2">
        <v>2008</v>
      </c>
      <c r="F336" s="2">
        <v>1</v>
      </c>
      <c r="G336" s="2" t="s">
        <v>274</v>
      </c>
      <c r="H336" s="8" t="s">
        <v>275</v>
      </c>
      <c r="I336" s="12" t="s">
        <v>757</v>
      </c>
      <c r="J336" s="10" t="str">
        <f>VLOOKUP(B336,'Concise Lot Listing'!$1:$1002,7)</f>
        <v>https://www.sothebys.com/en/buy/auction/2022/direct-from-the-cellars-napa-valley-library-wine-auction/silverado-vineyards-20th-anniversary-of-solo-17</v>
      </c>
    </row>
    <row r="337" spans="1:10" ht="14.4" x14ac:dyDescent="0.25">
      <c r="A337" s="2" t="s">
        <v>272</v>
      </c>
      <c r="B337" s="2">
        <v>45</v>
      </c>
      <c r="C337" s="3" t="str">
        <f t="shared" si="0"/>
        <v>Silverado Vineyards, Cabernet Sauvignon, SOLO, Stags Leap District, Napa Valley 2009 (1 MAG)</v>
      </c>
      <c r="D337" s="8" t="s">
        <v>750</v>
      </c>
      <c r="E337" s="2">
        <v>2009</v>
      </c>
      <c r="F337" s="2">
        <v>1</v>
      </c>
      <c r="G337" s="2" t="s">
        <v>274</v>
      </c>
      <c r="H337" s="8" t="s">
        <v>275</v>
      </c>
      <c r="I337" s="11" t="s">
        <v>758</v>
      </c>
      <c r="J337" s="10" t="str">
        <f>VLOOKUP(B337,'Concise Lot Listing'!$1:$1002,7)</f>
        <v>https://www.sothebys.com/en/buy/auction/2022/direct-from-the-cellars-napa-valley-library-wine-auction/silverado-vineyards-20th-anniversary-of-solo-17</v>
      </c>
    </row>
    <row r="338" spans="1:10" ht="14.4" x14ac:dyDescent="0.25">
      <c r="A338" s="2" t="s">
        <v>272</v>
      </c>
      <c r="B338" s="2">
        <v>45</v>
      </c>
      <c r="C338" s="3" t="str">
        <f t="shared" si="0"/>
        <v>Silverado Vineyards, Cabernet Sauvignon, SOLO, Stags Leap District, Napa Valley 2010 (1 MAG)</v>
      </c>
      <c r="D338" s="8" t="s">
        <v>750</v>
      </c>
      <c r="E338" s="2">
        <v>2010</v>
      </c>
      <c r="F338" s="2">
        <v>1</v>
      </c>
      <c r="G338" s="2" t="s">
        <v>274</v>
      </c>
      <c r="H338" s="8" t="s">
        <v>275</v>
      </c>
      <c r="I338" s="12" t="s">
        <v>759</v>
      </c>
      <c r="J338" s="10" t="str">
        <f>VLOOKUP(B338,'Concise Lot Listing'!$1:$1002,7)</f>
        <v>https://www.sothebys.com/en/buy/auction/2022/direct-from-the-cellars-napa-valley-library-wine-auction/silverado-vineyards-20th-anniversary-of-solo-17</v>
      </c>
    </row>
    <row r="339" spans="1:10" ht="14.4" x14ac:dyDescent="0.25">
      <c r="A339" s="2" t="s">
        <v>272</v>
      </c>
      <c r="B339" s="2">
        <v>45</v>
      </c>
      <c r="C339" s="3" t="str">
        <f t="shared" si="0"/>
        <v>Silverado Vineyards, Cabernet Sauvignon, SOLO, Stags Leap District, Napa Valley 2011 (1 MAG)</v>
      </c>
      <c r="D339" s="8" t="s">
        <v>750</v>
      </c>
      <c r="E339" s="2">
        <v>2011</v>
      </c>
      <c r="F339" s="2">
        <v>1</v>
      </c>
      <c r="G339" s="2" t="s">
        <v>274</v>
      </c>
      <c r="H339" s="8" t="s">
        <v>275</v>
      </c>
      <c r="I339" s="11" t="s">
        <v>760</v>
      </c>
      <c r="J339" s="10" t="str">
        <f>VLOOKUP(B339,'Concise Lot Listing'!$1:$1002,7)</f>
        <v>https://www.sothebys.com/en/buy/auction/2022/direct-from-the-cellars-napa-valley-library-wine-auction/silverado-vineyards-20th-anniversary-of-solo-17</v>
      </c>
    </row>
    <row r="340" spans="1:10" ht="14.4" x14ac:dyDescent="0.25">
      <c r="A340" s="2" t="s">
        <v>272</v>
      </c>
      <c r="B340" s="2">
        <v>45</v>
      </c>
      <c r="C340" s="3" t="str">
        <f t="shared" si="0"/>
        <v>Silverado Vineyards, Cabernet Sauvignon, SOLO, Stags Leap District, Napa Valley 2012 (1 MAG)</v>
      </c>
      <c r="D340" s="8" t="s">
        <v>750</v>
      </c>
      <c r="E340" s="2">
        <v>2012</v>
      </c>
      <c r="F340" s="2">
        <v>1</v>
      </c>
      <c r="G340" s="2" t="s">
        <v>274</v>
      </c>
      <c r="H340" s="8" t="s">
        <v>275</v>
      </c>
      <c r="I340" s="12" t="s">
        <v>761</v>
      </c>
      <c r="J340" s="10" t="str">
        <f>VLOOKUP(B340,'Concise Lot Listing'!$1:$1002,7)</f>
        <v>https://www.sothebys.com/en/buy/auction/2022/direct-from-the-cellars-napa-valley-library-wine-auction/silverado-vineyards-20th-anniversary-of-solo-17</v>
      </c>
    </row>
    <row r="341" spans="1:10" ht="14.4" x14ac:dyDescent="0.25">
      <c r="A341" s="2" t="s">
        <v>272</v>
      </c>
      <c r="B341" s="2">
        <v>45</v>
      </c>
      <c r="C341" s="3" t="str">
        <f t="shared" si="0"/>
        <v>Silverado Vineyards, Cabernet Sauvignon, SOLO, Stags Leap District, Napa Valley 2013 (1 MAG)</v>
      </c>
      <c r="D341" s="8" t="s">
        <v>750</v>
      </c>
      <c r="E341" s="2">
        <v>2013</v>
      </c>
      <c r="F341" s="2">
        <v>1</v>
      </c>
      <c r="G341" s="2" t="s">
        <v>274</v>
      </c>
      <c r="H341" s="8" t="s">
        <v>275</v>
      </c>
      <c r="I341" s="11" t="s">
        <v>762</v>
      </c>
      <c r="J341" s="10" t="str">
        <f>VLOOKUP(B341,'Concise Lot Listing'!$1:$1002,7)</f>
        <v>https://www.sothebys.com/en/buy/auction/2022/direct-from-the-cellars-napa-valley-library-wine-auction/silverado-vineyards-20th-anniversary-of-solo-17</v>
      </c>
    </row>
    <row r="342" spans="1:10" ht="14.4" x14ac:dyDescent="0.25">
      <c r="A342" s="2" t="s">
        <v>272</v>
      </c>
      <c r="B342" s="2">
        <v>45</v>
      </c>
      <c r="C342" s="3" t="str">
        <f t="shared" si="0"/>
        <v>Silverado Vineyards, Cabernet Sauvignon, SOLO, Stags Leap District, Napa Valley 2014 (1 MAG)</v>
      </c>
      <c r="D342" s="8" t="s">
        <v>750</v>
      </c>
      <c r="E342" s="2">
        <v>2014</v>
      </c>
      <c r="F342" s="2">
        <v>1</v>
      </c>
      <c r="G342" s="2" t="s">
        <v>274</v>
      </c>
      <c r="H342" s="8" t="s">
        <v>275</v>
      </c>
      <c r="I342" s="12" t="s">
        <v>763</v>
      </c>
      <c r="J342" s="10" t="str">
        <f>VLOOKUP(B342,'Concise Lot Listing'!$1:$1002,7)</f>
        <v>https://www.sothebys.com/en/buy/auction/2022/direct-from-the-cellars-napa-valley-library-wine-auction/silverado-vineyards-20th-anniversary-of-solo-17</v>
      </c>
    </row>
    <row r="343" spans="1:10" ht="14.4" x14ac:dyDescent="0.25">
      <c r="A343" s="2" t="s">
        <v>272</v>
      </c>
      <c r="B343" s="2">
        <v>45</v>
      </c>
      <c r="C343" s="3" t="str">
        <f t="shared" si="0"/>
        <v>Silverado Vineyards, Cabernet Sauvignon, SOLO, Stags Leap District, Napa Valley 2015 (1 MAG)</v>
      </c>
      <c r="D343" s="8" t="s">
        <v>750</v>
      </c>
      <c r="E343" s="2">
        <v>2015</v>
      </c>
      <c r="F343" s="2">
        <v>1</v>
      </c>
      <c r="G343" s="2" t="s">
        <v>274</v>
      </c>
      <c r="H343" s="8" t="s">
        <v>275</v>
      </c>
      <c r="I343" s="11" t="s">
        <v>764</v>
      </c>
      <c r="J343" s="10" t="str">
        <f>VLOOKUP(B343,'Concise Lot Listing'!$1:$1002,7)</f>
        <v>https://www.sothebys.com/en/buy/auction/2022/direct-from-the-cellars-napa-valley-library-wine-auction/silverado-vineyards-20th-anniversary-of-solo-17</v>
      </c>
    </row>
    <row r="344" spans="1:10" ht="14.4" x14ac:dyDescent="0.25">
      <c r="A344" s="2" t="s">
        <v>272</v>
      </c>
      <c r="B344" s="2">
        <v>45</v>
      </c>
      <c r="C344" s="3" t="str">
        <f t="shared" si="0"/>
        <v>Silverado Vineyards, Cabernet Sauvignon, SOLO, Stags Leap District, Napa Valley 2016 (1 MAG)</v>
      </c>
      <c r="D344" s="8" t="s">
        <v>750</v>
      </c>
      <c r="E344" s="2">
        <v>2016</v>
      </c>
      <c r="F344" s="2">
        <v>1</v>
      </c>
      <c r="G344" s="2" t="s">
        <v>274</v>
      </c>
      <c r="H344" s="8" t="s">
        <v>275</v>
      </c>
      <c r="I344" s="12" t="s">
        <v>765</v>
      </c>
      <c r="J344" s="10" t="str">
        <f>VLOOKUP(B344,'Concise Lot Listing'!$1:$1002,7)</f>
        <v>https://www.sothebys.com/en/buy/auction/2022/direct-from-the-cellars-napa-valley-library-wine-auction/silverado-vineyards-20th-anniversary-of-solo-17</v>
      </c>
    </row>
    <row r="345" spans="1:10" ht="14.4" x14ac:dyDescent="0.25">
      <c r="A345" s="2" t="s">
        <v>272</v>
      </c>
      <c r="B345" s="2">
        <v>45</v>
      </c>
      <c r="C345" s="3" t="str">
        <f t="shared" si="0"/>
        <v>Silverado Vineyards, Cabernet Sauvignon, SOLO, Stags Leap District, Napa Valley 2017 (1 MAG)</v>
      </c>
      <c r="D345" s="8" t="s">
        <v>750</v>
      </c>
      <c r="E345" s="2">
        <v>2017</v>
      </c>
      <c r="F345" s="2">
        <v>1</v>
      </c>
      <c r="G345" s="2" t="s">
        <v>274</v>
      </c>
      <c r="H345" s="8" t="s">
        <v>275</v>
      </c>
      <c r="I345" s="11" t="s">
        <v>766</v>
      </c>
      <c r="J345" s="10" t="str">
        <f>VLOOKUP(B345,'Concise Lot Listing'!$1:$1002,7)</f>
        <v>https://www.sothebys.com/en/buy/auction/2022/direct-from-the-cellars-napa-valley-library-wine-auction/silverado-vineyards-20th-anniversary-of-solo-17</v>
      </c>
    </row>
    <row r="346" spans="1:10" ht="14.4" x14ac:dyDescent="0.25">
      <c r="A346" s="2" t="s">
        <v>272</v>
      </c>
      <c r="B346" s="2">
        <v>45</v>
      </c>
      <c r="C346" s="3" t="str">
        <f t="shared" si="0"/>
        <v>Silverado Vineyards, Cabernet Sauvignon, SOLO, Stags Leap District, Napa Valley 2018 (1 MAG)</v>
      </c>
      <c r="D346" s="8" t="s">
        <v>750</v>
      </c>
      <c r="E346" s="2">
        <v>2018</v>
      </c>
      <c r="F346" s="2">
        <v>1</v>
      </c>
      <c r="G346" s="2" t="s">
        <v>274</v>
      </c>
      <c r="H346" s="8" t="s">
        <v>275</v>
      </c>
      <c r="I346" s="12" t="s">
        <v>767</v>
      </c>
      <c r="J346" s="10" t="str">
        <f>VLOOKUP(B346,'Concise Lot Listing'!$1:$1002,7)</f>
        <v>https://www.sothebys.com/en/buy/auction/2022/direct-from-the-cellars-napa-valley-library-wine-auction/silverado-vineyards-20th-anniversary-of-solo-17</v>
      </c>
    </row>
    <row r="347" spans="1:10" ht="14.4" x14ac:dyDescent="0.25">
      <c r="A347" s="2" t="s">
        <v>272</v>
      </c>
      <c r="B347" s="2">
        <v>46</v>
      </c>
      <c r="C347" s="3" t="str">
        <f t="shared" si="0"/>
        <v>Sloan Estate, Proprietary Red Blend, Rutherford, Napa Valley 2010 (1 DM)</v>
      </c>
      <c r="D347" s="8" t="s">
        <v>768</v>
      </c>
      <c r="E347" s="2">
        <v>2010</v>
      </c>
      <c r="F347" s="2">
        <v>1</v>
      </c>
      <c r="G347" s="2" t="s">
        <v>328</v>
      </c>
      <c r="H347" s="8" t="s">
        <v>275</v>
      </c>
      <c r="I347" s="11" t="s">
        <v>769</v>
      </c>
      <c r="J347" s="10" t="str">
        <f>VLOOKUP(B347,'Concise Lot Listing'!$1:$1002,7)</f>
        <v>https://www.sothebys.com/en/buy/auction/2022/direct-from-the-cellars-napa-valley-library-wine-auction/sloan-estate-3x3-3-dm</v>
      </c>
    </row>
    <row r="348" spans="1:10" ht="14.4" x14ac:dyDescent="0.25">
      <c r="A348" s="2" t="s">
        <v>272</v>
      </c>
      <c r="B348" s="2">
        <v>46</v>
      </c>
      <c r="C348" s="3" t="str">
        <f t="shared" si="0"/>
        <v>Sloan Estate, Proprietary Red Blend, Rutherford, Napa Valley 2012 (1 DM)</v>
      </c>
      <c r="D348" s="8" t="s">
        <v>768</v>
      </c>
      <c r="E348" s="2">
        <v>2012</v>
      </c>
      <c r="F348" s="2">
        <v>1</v>
      </c>
      <c r="G348" s="2" t="s">
        <v>328</v>
      </c>
      <c r="H348" s="8" t="s">
        <v>275</v>
      </c>
      <c r="I348" s="12" t="s">
        <v>770</v>
      </c>
      <c r="J348" s="10" t="str">
        <f>VLOOKUP(B348,'Concise Lot Listing'!$1:$1002,7)</f>
        <v>https://www.sothebys.com/en/buy/auction/2022/direct-from-the-cellars-napa-valley-library-wine-auction/sloan-estate-3x3-3-dm</v>
      </c>
    </row>
    <row r="349" spans="1:10" ht="14.4" x14ac:dyDescent="0.25">
      <c r="A349" s="2" t="s">
        <v>272</v>
      </c>
      <c r="B349" s="2">
        <v>46</v>
      </c>
      <c r="C349" s="3" t="str">
        <f t="shared" si="0"/>
        <v>Sloan Estate, Proprietary Red Blend, Rutherford, Napa Valley 2014 (1 DM)</v>
      </c>
      <c r="D349" s="8" t="s">
        <v>768</v>
      </c>
      <c r="E349" s="2">
        <v>2014</v>
      </c>
      <c r="F349" s="2">
        <v>1</v>
      </c>
      <c r="G349" s="2" t="s">
        <v>328</v>
      </c>
      <c r="H349" s="8" t="s">
        <v>275</v>
      </c>
      <c r="I349" s="11" t="s">
        <v>771</v>
      </c>
      <c r="J349" s="10" t="str">
        <f>VLOOKUP(B349,'Concise Lot Listing'!$1:$1002,7)</f>
        <v>https://www.sothebys.com/en/buy/auction/2022/direct-from-the-cellars-napa-valley-library-wine-auction/sloan-estate-3x3-3-dm</v>
      </c>
    </row>
    <row r="350" spans="1:10" ht="14.4" x14ac:dyDescent="0.25">
      <c r="A350" s="2" t="s">
        <v>272</v>
      </c>
      <c r="B350" s="2">
        <v>47</v>
      </c>
      <c r="C350" s="3" t="str">
        <f t="shared" si="0"/>
        <v>Spottswoode Estate Vineyard &amp; Winery, Estate Cabernet Sauvignon, St. Helena, Napa Valley 2016 (1 BT)</v>
      </c>
      <c r="D350" s="8" t="s">
        <v>772</v>
      </c>
      <c r="E350" s="2">
        <v>2016</v>
      </c>
      <c r="F350" s="2">
        <v>1</v>
      </c>
      <c r="G350" s="2" t="s">
        <v>287</v>
      </c>
      <c r="H350" s="8" t="s">
        <v>431</v>
      </c>
      <c r="I350" s="12" t="s">
        <v>773</v>
      </c>
      <c r="J350" s="10" t="str">
        <f>VLOOKUP(B350,'Concise Lot Listing'!$1:$1002,7)</f>
        <v>https://www.sothebys.com/en/buy/auction/2022/direct-from-the-cellars-napa-valley-library-wine-auction/spottswoode-estate-vineyard-winery-spottswoode</v>
      </c>
    </row>
    <row r="351" spans="1:10" ht="14.4" x14ac:dyDescent="0.25">
      <c r="A351" s="2" t="s">
        <v>272</v>
      </c>
      <c r="B351" s="2">
        <v>47</v>
      </c>
      <c r="C351" s="3" t="str">
        <f t="shared" si="0"/>
        <v>Spottswoode Estate Vineyard &amp; Winery, Estate Cabernet Sauvignon, St. Helena, Napa Valley 2016 (1 MAG)</v>
      </c>
      <c r="D351" s="8" t="s">
        <v>772</v>
      </c>
      <c r="E351" s="2">
        <v>2016</v>
      </c>
      <c r="F351" s="2">
        <v>1</v>
      </c>
      <c r="G351" s="2" t="s">
        <v>274</v>
      </c>
      <c r="H351" s="8" t="s">
        <v>431</v>
      </c>
      <c r="I351" s="11" t="s">
        <v>774</v>
      </c>
      <c r="J351" s="10" t="str">
        <f>VLOOKUP(B351,'Concise Lot Listing'!$1:$1002,7)</f>
        <v>https://www.sothebys.com/en/buy/auction/2022/direct-from-the-cellars-napa-valley-library-wine-auction/spottswoode-estate-vineyard-winery-spottswoode</v>
      </c>
    </row>
    <row r="352" spans="1:10" ht="14.4" x14ac:dyDescent="0.25">
      <c r="A352" s="2" t="s">
        <v>272</v>
      </c>
      <c r="B352" s="2">
        <v>47</v>
      </c>
      <c r="C352" s="3" t="str">
        <f t="shared" si="0"/>
        <v>Spottswoode Estate Vineyard &amp; Winery, Estate Cabernet Sauvignon, St. Helena, Napa Valley 2015 (1 BT)</v>
      </c>
      <c r="D352" s="8" t="s">
        <v>772</v>
      </c>
      <c r="E352" s="2">
        <v>2015</v>
      </c>
      <c r="F352" s="2">
        <v>1</v>
      </c>
      <c r="G352" s="2" t="s">
        <v>287</v>
      </c>
      <c r="H352" s="8" t="s">
        <v>431</v>
      </c>
      <c r="I352" s="12" t="s">
        <v>775</v>
      </c>
      <c r="J352" s="10" t="str">
        <f>VLOOKUP(B352,'Concise Lot Listing'!$1:$1002,7)</f>
        <v>https://www.sothebys.com/en/buy/auction/2022/direct-from-the-cellars-napa-valley-library-wine-auction/spottswoode-estate-vineyard-winery-spottswoode</v>
      </c>
    </row>
    <row r="353" spans="1:10" ht="14.4" x14ac:dyDescent="0.25">
      <c r="A353" s="2" t="s">
        <v>272</v>
      </c>
      <c r="B353" s="2">
        <v>47</v>
      </c>
      <c r="C353" s="3" t="str">
        <f t="shared" si="0"/>
        <v>Spottswoode Estate Vineyard &amp; Winery, Estate Cabernet Sauvignon, St. Helena, Napa Valley 2015 (1 MAG)</v>
      </c>
      <c r="D353" s="8" t="s">
        <v>772</v>
      </c>
      <c r="E353" s="2">
        <v>2015</v>
      </c>
      <c r="F353" s="2">
        <v>1</v>
      </c>
      <c r="G353" s="2" t="s">
        <v>274</v>
      </c>
      <c r="H353" s="8" t="s">
        <v>431</v>
      </c>
      <c r="I353" s="11" t="s">
        <v>776</v>
      </c>
      <c r="J353" s="10" t="str">
        <f>VLOOKUP(B353,'Concise Lot Listing'!$1:$1002,7)</f>
        <v>https://www.sothebys.com/en/buy/auction/2022/direct-from-the-cellars-napa-valley-library-wine-auction/spottswoode-estate-vineyard-winery-spottswoode</v>
      </c>
    </row>
    <row r="354" spans="1:10" ht="14.4" x14ac:dyDescent="0.25">
      <c r="A354" s="2" t="s">
        <v>272</v>
      </c>
      <c r="B354" s="2">
        <v>47</v>
      </c>
      <c r="C354" s="3" t="str">
        <f t="shared" si="0"/>
        <v>Spottswoode Estate Vineyard &amp; Winery, Estate Cabernet Sauvignon, St. Helena, Napa Valley 2014 (1 BT)</v>
      </c>
      <c r="D354" s="8" t="s">
        <v>772</v>
      </c>
      <c r="E354" s="2">
        <v>2014</v>
      </c>
      <c r="F354" s="2">
        <v>1</v>
      </c>
      <c r="G354" s="2" t="s">
        <v>287</v>
      </c>
      <c r="H354" s="8" t="s">
        <v>431</v>
      </c>
      <c r="I354" s="12" t="s">
        <v>777</v>
      </c>
      <c r="J354" s="10" t="str">
        <f>VLOOKUP(B354,'Concise Lot Listing'!$1:$1002,7)</f>
        <v>https://www.sothebys.com/en/buy/auction/2022/direct-from-the-cellars-napa-valley-library-wine-auction/spottswoode-estate-vineyard-winery-spottswoode</v>
      </c>
    </row>
    <row r="355" spans="1:10" ht="14.4" x14ac:dyDescent="0.25">
      <c r="A355" s="2" t="s">
        <v>272</v>
      </c>
      <c r="B355" s="2">
        <v>47</v>
      </c>
      <c r="C355" s="3" t="str">
        <f t="shared" si="0"/>
        <v>Spottswoode Estate Vineyard &amp; Winery, Estate Cabernet Sauvignon, St. Helena, Napa Valley 2014 (1 MAG)</v>
      </c>
      <c r="D355" s="8" t="s">
        <v>772</v>
      </c>
      <c r="E355" s="2">
        <v>2014</v>
      </c>
      <c r="F355" s="2">
        <v>1</v>
      </c>
      <c r="G355" s="2" t="s">
        <v>274</v>
      </c>
      <c r="H355" s="8" t="s">
        <v>431</v>
      </c>
      <c r="I355" s="11" t="s">
        <v>778</v>
      </c>
      <c r="J355" s="10" t="str">
        <f>VLOOKUP(B355,'Concise Lot Listing'!$1:$1002,7)</f>
        <v>https://www.sothebys.com/en/buy/auction/2022/direct-from-the-cellars-napa-valley-library-wine-auction/spottswoode-estate-vineyard-winery-spottswoode</v>
      </c>
    </row>
    <row r="356" spans="1:10" ht="14.4" x14ac:dyDescent="0.25">
      <c r="A356" s="2" t="s">
        <v>272</v>
      </c>
      <c r="B356" s="2">
        <v>47</v>
      </c>
      <c r="C356" s="3" t="str">
        <f t="shared" si="0"/>
        <v>Spottswoode Estate Vineyard &amp; Winery, Estate Cabernet Sauvignon, St. Helena, Napa Valley 2013 (1 BT)</v>
      </c>
      <c r="D356" s="8" t="s">
        <v>772</v>
      </c>
      <c r="E356" s="2">
        <v>2013</v>
      </c>
      <c r="F356" s="2">
        <v>1</v>
      </c>
      <c r="G356" s="2" t="s">
        <v>287</v>
      </c>
      <c r="H356" s="8" t="s">
        <v>431</v>
      </c>
      <c r="I356" s="12" t="s">
        <v>779</v>
      </c>
      <c r="J356" s="10" t="str">
        <f>VLOOKUP(B356,'Concise Lot Listing'!$1:$1002,7)</f>
        <v>https://www.sothebys.com/en/buy/auction/2022/direct-from-the-cellars-napa-valley-library-wine-auction/spottswoode-estate-vineyard-winery-spottswoode</v>
      </c>
    </row>
    <row r="357" spans="1:10" ht="14.4" x14ac:dyDescent="0.25">
      <c r="A357" s="2" t="s">
        <v>272</v>
      </c>
      <c r="B357" s="2">
        <v>47</v>
      </c>
      <c r="C357" s="3" t="str">
        <f t="shared" si="0"/>
        <v>Spottswoode Estate Vineyard &amp; Winery, Estate Cabernet Sauvignon, St. Helena, Napa Valley 2013 (1 MAG)</v>
      </c>
      <c r="D357" s="8" t="s">
        <v>772</v>
      </c>
      <c r="E357" s="2">
        <v>2013</v>
      </c>
      <c r="F357" s="2">
        <v>1</v>
      </c>
      <c r="G357" s="2" t="s">
        <v>274</v>
      </c>
      <c r="H357" s="8" t="s">
        <v>431</v>
      </c>
      <c r="I357" s="11" t="s">
        <v>780</v>
      </c>
      <c r="J357" s="10" t="str">
        <f>VLOOKUP(B357,'Concise Lot Listing'!$1:$1002,7)</f>
        <v>https://www.sothebys.com/en/buy/auction/2022/direct-from-the-cellars-napa-valley-library-wine-auction/spottswoode-estate-vineyard-winery-spottswoode</v>
      </c>
    </row>
    <row r="358" spans="1:10" ht="14.4" x14ac:dyDescent="0.25">
      <c r="A358" s="2" t="s">
        <v>272</v>
      </c>
      <c r="B358" s="2">
        <v>47</v>
      </c>
      <c r="C358" s="3" t="str">
        <f t="shared" si="0"/>
        <v>Spottswoode Estate Vineyard &amp; Winery, Estate Cabernet Sauvignon, St. Helena, Napa Valley 2012 (1 BT)</v>
      </c>
      <c r="D358" s="8" t="s">
        <v>772</v>
      </c>
      <c r="E358" s="2">
        <v>2012</v>
      </c>
      <c r="F358" s="2">
        <v>1</v>
      </c>
      <c r="G358" s="2" t="s">
        <v>287</v>
      </c>
      <c r="H358" s="8" t="s">
        <v>431</v>
      </c>
      <c r="I358" s="12" t="s">
        <v>781</v>
      </c>
      <c r="J358" s="10" t="str">
        <f>VLOOKUP(B358,'Concise Lot Listing'!$1:$1002,7)</f>
        <v>https://www.sothebys.com/en/buy/auction/2022/direct-from-the-cellars-napa-valley-library-wine-auction/spottswoode-estate-vineyard-winery-spottswoode</v>
      </c>
    </row>
    <row r="359" spans="1:10" ht="14.4" x14ac:dyDescent="0.25">
      <c r="A359" s="2" t="s">
        <v>272</v>
      </c>
      <c r="B359" s="2">
        <v>47</v>
      </c>
      <c r="C359" s="3" t="str">
        <f t="shared" si="0"/>
        <v>Spottswoode Estate Vineyard &amp; Winery, Estate Cabernet Sauvignon, St. Helena, Napa Valley 2012 (1 MAG)</v>
      </c>
      <c r="D359" s="8" t="s">
        <v>772</v>
      </c>
      <c r="E359" s="2">
        <v>2012</v>
      </c>
      <c r="F359" s="2">
        <v>1</v>
      </c>
      <c r="G359" s="2" t="s">
        <v>274</v>
      </c>
      <c r="H359" s="8" t="s">
        <v>431</v>
      </c>
      <c r="I359" s="11" t="s">
        <v>782</v>
      </c>
      <c r="J359" s="10" t="str">
        <f>VLOOKUP(B359,'Concise Lot Listing'!$1:$1002,7)</f>
        <v>https://www.sothebys.com/en/buy/auction/2022/direct-from-the-cellars-napa-valley-library-wine-auction/spottswoode-estate-vineyard-winery-spottswoode</v>
      </c>
    </row>
    <row r="360" spans="1:10" ht="14.4" x14ac:dyDescent="0.25">
      <c r="A360" s="2" t="s">
        <v>272</v>
      </c>
      <c r="B360" s="2">
        <v>47</v>
      </c>
      <c r="C360" s="3" t="str">
        <f t="shared" si="0"/>
        <v>Spottswoode Estate Vineyard &amp; Winery, Estate Cabernet Sauvignon, St. Helena, Napa Valley 2011 (1 BT)</v>
      </c>
      <c r="D360" s="8" t="s">
        <v>772</v>
      </c>
      <c r="E360" s="2">
        <v>2011</v>
      </c>
      <c r="F360" s="2">
        <v>1</v>
      </c>
      <c r="G360" s="2" t="s">
        <v>287</v>
      </c>
      <c r="H360" s="8" t="s">
        <v>431</v>
      </c>
      <c r="I360" s="12" t="s">
        <v>783</v>
      </c>
      <c r="J360" s="10" t="str">
        <f>VLOOKUP(B360,'Concise Lot Listing'!$1:$1002,7)</f>
        <v>https://www.sothebys.com/en/buy/auction/2022/direct-from-the-cellars-napa-valley-library-wine-auction/spottswoode-estate-vineyard-winery-spottswoode</v>
      </c>
    </row>
    <row r="361" spans="1:10" ht="14.4" x14ac:dyDescent="0.25">
      <c r="A361" s="2" t="s">
        <v>272</v>
      </c>
      <c r="B361" s="2">
        <v>47</v>
      </c>
      <c r="C361" s="3" t="str">
        <f t="shared" si="0"/>
        <v>Spottswoode Estate Vineyard &amp; Winery, Estate Cabernet Sauvignon, St. Helena, Napa Valley 2011 (1 MAG)</v>
      </c>
      <c r="D361" s="8" t="s">
        <v>772</v>
      </c>
      <c r="E361" s="2">
        <v>2011</v>
      </c>
      <c r="F361" s="2">
        <v>1</v>
      </c>
      <c r="G361" s="2" t="s">
        <v>274</v>
      </c>
      <c r="H361" s="8" t="s">
        <v>431</v>
      </c>
      <c r="I361" s="11" t="s">
        <v>784</v>
      </c>
      <c r="J361" s="10" t="str">
        <f>VLOOKUP(B361,'Concise Lot Listing'!$1:$1002,7)</f>
        <v>https://www.sothebys.com/en/buy/auction/2022/direct-from-the-cellars-napa-valley-library-wine-auction/spottswoode-estate-vineyard-winery-spottswoode</v>
      </c>
    </row>
    <row r="362" spans="1:10" ht="14.4" x14ac:dyDescent="0.25">
      <c r="A362" s="2" t="s">
        <v>272</v>
      </c>
      <c r="B362" s="2">
        <v>48</v>
      </c>
      <c r="C362" s="3" t="str">
        <f t="shared" si="0"/>
        <v>Silverado Vineyards, Cabernet Sauvignon, SOLO, Stags Leap District, Napa Valley 2016 (1 BT)</v>
      </c>
      <c r="D362" s="8" t="s">
        <v>750</v>
      </c>
      <c r="E362" s="2">
        <v>2016</v>
      </c>
      <c r="F362" s="2">
        <v>1</v>
      </c>
      <c r="G362" s="2" t="s">
        <v>287</v>
      </c>
      <c r="H362" s="8" t="s">
        <v>275</v>
      </c>
      <c r="I362" s="12" t="s">
        <v>785</v>
      </c>
      <c r="J362" s="10" t="str">
        <f>VLOOKUP(B362,'Concise Lot Listing'!$1:$1002,7)</f>
        <v>https://www.sothebys.com/en/buy/auction/2022/direct-from-the-cellars-napa-valley-library-wine-auction/stags-leap-district-winegrowers-association-14x16</v>
      </c>
    </row>
    <row r="363" spans="1:10" ht="14.4" x14ac:dyDescent="0.25">
      <c r="A363" s="2" t="s">
        <v>272</v>
      </c>
      <c r="B363" s="2">
        <v>48</v>
      </c>
      <c r="C363" s="3" t="str">
        <f t="shared" si="0"/>
        <v>Shafer Vineyards, Cabernet Sauvignon, One Point Five, Napa Valley 2016 (1 BT)</v>
      </c>
      <c r="D363" s="8" t="s">
        <v>786</v>
      </c>
      <c r="E363" s="2">
        <v>2016</v>
      </c>
      <c r="F363" s="2">
        <v>1</v>
      </c>
      <c r="G363" s="2" t="s">
        <v>287</v>
      </c>
      <c r="H363" s="8" t="s">
        <v>275</v>
      </c>
      <c r="I363" s="11" t="s">
        <v>787</v>
      </c>
      <c r="J363" s="10" t="str">
        <f>VLOOKUP(B363,'Concise Lot Listing'!$1:$1002,7)</f>
        <v>https://www.sothebys.com/en/buy/auction/2022/direct-from-the-cellars-napa-valley-library-wine-auction/stags-leap-district-winegrowers-association-14x16</v>
      </c>
    </row>
    <row r="364" spans="1:10" ht="14.4" x14ac:dyDescent="0.25">
      <c r="A364" s="2" t="s">
        <v>272</v>
      </c>
      <c r="B364" s="2">
        <v>48</v>
      </c>
      <c r="C364" s="3" t="str">
        <f t="shared" si="0"/>
        <v>Baldacci Family Vineyards, Cabernet Sauvignon, Black Label, Napa Valley 2016 (1 BT)</v>
      </c>
      <c r="D364" s="8" t="s">
        <v>788</v>
      </c>
      <c r="E364" s="2">
        <v>2016</v>
      </c>
      <c r="F364" s="2">
        <v>1</v>
      </c>
      <c r="G364" s="2" t="s">
        <v>287</v>
      </c>
      <c r="H364" s="8" t="s">
        <v>275</v>
      </c>
      <c r="I364" s="12" t="s">
        <v>789</v>
      </c>
      <c r="J364" s="10" t="str">
        <f>VLOOKUP(B364,'Concise Lot Listing'!$1:$1002,7)</f>
        <v>https://www.sothebys.com/en/buy/auction/2022/direct-from-the-cellars-napa-valley-library-wine-auction/stags-leap-district-winegrowers-association-14x16</v>
      </c>
    </row>
    <row r="365" spans="1:10" ht="14.4" x14ac:dyDescent="0.25">
      <c r="A365" s="2" t="s">
        <v>272</v>
      </c>
      <c r="B365" s="2">
        <v>48</v>
      </c>
      <c r="C365" s="3" t="str">
        <f t="shared" si="0"/>
        <v>Malk Family Vineyards, Cabernet Sauvignon, Napa Valley 2016 (1 BT)</v>
      </c>
      <c r="D365" s="8" t="s">
        <v>790</v>
      </c>
      <c r="E365" s="2">
        <v>2016</v>
      </c>
      <c r="F365" s="2">
        <v>1</v>
      </c>
      <c r="G365" s="2" t="s">
        <v>287</v>
      </c>
      <c r="H365" s="8" t="s">
        <v>275</v>
      </c>
      <c r="I365" s="11" t="s">
        <v>791</v>
      </c>
      <c r="J365" s="10" t="str">
        <f>VLOOKUP(B365,'Concise Lot Listing'!$1:$1002,7)</f>
        <v>https://www.sothebys.com/en/buy/auction/2022/direct-from-the-cellars-napa-valley-library-wine-auction/stags-leap-district-winegrowers-association-14x16</v>
      </c>
    </row>
    <row r="366" spans="1:10" ht="14.4" x14ac:dyDescent="0.25">
      <c r="A366" s="2" t="s">
        <v>272</v>
      </c>
      <c r="B366" s="2">
        <v>48</v>
      </c>
      <c r="C366" s="3" t="str">
        <f t="shared" si="0"/>
        <v>Clos Du Val, Cabernet Sauvignon, Hirondelle Vineyard, Napa Valley 2016 (1 BT)</v>
      </c>
      <c r="D366" s="8" t="s">
        <v>792</v>
      </c>
      <c r="E366" s="2">
        <v>2016</v>
      </c>
      <c r="F366" s="2">
        <v>1</v>
      </c>
      <c r="G366" s="2" t="s">
        <v>287</v>
      </c>
      <c r="H366" s="8" t="s">
        <v>275</v>
      </c>
      <c r="I366" s="12" t="s">
        <v>793</v>
      </c>
      <c r="J366" s="10" t="str">
        <f>VLOOKUP(B366,'Concise Lot Listing'!$1:$1002,7)</f>
        <v>https://www.sothebys.com/en/buy/auction/2022/direct-from-the-cellars-napa-valley-library-wine-auction/stags-leap-district-winegrowers-association-14x16</v>
      </c>
    </row>
    <row r="367" spans="1:10" ht="14.4" x14ac:dyDescent="0.25">
      <c r="A367" s="2" t="s">
        <v>272</v>
      </c>
      <c r="B367" s="2">
        <v>48</v>
      </c>
      <c r="C367" s="3" t="str">
        <f t="shared" si="0"/>
        <v>Pine Ridge Vineyards, Cabernet Sauvignon, Stag's Leap District, Napa Valley 2016 (1 BT)</v>
      </c>
      <c r="D367" s="8" t="s">
        <v>794</v>
      </c>
      <c r="E367" s="2">
        <v>2016</v>
      </c>
      <c r="F367" s="2">
        <v>1</v>
      </c>
      <c r="G367" s="2" t="s">
        <v>287</v>
      </c>
      <c r="H367" s="8" t="s">
        <v>275</v>
      </c>
      <c r="I367" s="11" t="s">
        <v>795</v>
      </c>
      <c r="J367" s="10" t="str">
        <f>VLOOKUP(B367,'Concise Lot Listing'!$1:$1002,7)</f>
        <v>https://www.sothebys.com/en/buy/auction/2022/direct-from-the-cellars-napa-valley-library-wine-auction/stags-leap-district-winegrowers-association-14x16</v>
      </c>
    </row>
    <row r="368" spans="1:10" ht="14.4" x14ac:dyDescent="0.25">
      <c r="A368" s="2" t="s">
        <v>272</v>
      </c>
      <c r="B368" s="2">
        <v>48</v>
      </c>
      <c r="C368" s="3" t="str">
        <f t="shared" si="0"/>
        <v>Stag's Leap Wine Cellars, Cabernet Sauvignon, FAY Vineyard, Stags Leap District, Napa Valley 2016 (1 BT)</v>
      </c>
      <c r="D368" s="8" t="s">
        <v>796</v>
      </c>
      <c r="E368" s="2">
        <v>2016</v>
      </c>
      <c r="F368" s="2">
        <v>1</v>
      </c>
      <c r="G368" s="2" t="s">
        <v>287</v>
      </c>
      <c r="H368" s="8" t="s">
        <v>275</v>
      </c>
      <c r="I368" s="12" t="s">
        <v>797</v>
      </c>
      <c r="J368" s="10" t="str">
        <f>VLOOKUP(B368,'Concise Lot Listing'!$1:$1002,7)</f>
        <v>https://www.sothebys.com/en/buy/auction/2022/direct-from-the-cellars-napa-valley-library-wine-auction/stags-leap-district-winegrowers-association-14x16</v>
      </c>
    </row>
    <row r="369" spans="1:10" ht="14.4" x14ac:dyDescent="0.25">
      <c r="A369" s="2" t="s">
        <v>272</v>
      </c>
      <c r="B369" s="2">
        <v>48</v>
      </c>
      <c r="C369" s="3" t="str">
        <f t="shared" si="0"/>
        <v>Regusci Winery, Cabernet Sauvignon, The Elders, Napa Valley 2016 (1 BT)</v>
      </c>
      <c r="D369" s="8" t="s">
        <v>798</v>
      </c>
      <c r="E369" s="2">
        <v>2016</v>
      </c>
      <c r="F369" s="2">
        <v>1</v>
      </c>
      <c r="G369" s="2" t="s">
        <v>287</v>
      </c>
      <c r="H369" s="8" t="s">
        <v>275</v>
      </c>
      <c r="I369" s="11" t="s">
        <v>799</v>
      </c>
      <c r="J369" s="10" t="str">
        <f>VLOOKUP(B369,'Concise Lot Listing'!$1:$1002,7)</f>
        <v>https://www.sothebys.com/en/buy/auction/2022/direct-from-the-cellars-napa-valley-library-wine-auction/stags-leap-district-winegrowers-association-14x16</v>
      </c>
    </row>
    <row r="370" spans="1:10" ht="14.4" x14ac:dyDescent="0.25">
      <c r="A370" s="2" t="s">
        <v>272</v>
      </c>
      <c r="B370" s="2">
        <v>48</v>
      </c>
      <c r="C370" s="3" t="str">
        <f t="shared" si="0"/>
        <v>Chimney Rock Winery, Cabernet Sauvignon, Ganymede Vineyard, Napa Valley 2016 (1 BT)</v>
      </c>
      <c r="D370" s="8" t="s">
        <v>800</v>
      </c>
      <c r="E370" s="2">
        <v>2016</v>
      </c>
      <c r="F370" s="2">
        <v>1</v>
      </c>
      <c r="G370" s="2" t="s">
        <v>287</v>
      </c>
      <c r="H370" s="8" t="s">
        <v>275</v>
      </c>
      <c r="I370" s="12" t="s">
        <v>801</v>
      </c>
      <c r="J370" s="10" t="str">
        <f>VLOOKUP(B370,'Concise Lot Listing'!$1:$1002,7)</f>
        <v>https://www.sothebys.com/en/buy/auction/2022/direct-from-the-cellars-napa-valley-library-wine-auction/stags-leap-district-winegrowers-association-14x16</v>
      </c>
    </row>
    <row r="371" spans="1:10" ht="14.4" x14ac:dyDescent="0.25">
      <c r="A371" s="2" t="s">
        <v>272</v>
      </c>
      <c r="B371" s="2">
        <v>48</v>
      </c>
      <c r="C371" s="3" t="str">
        <f t="shared" si="0"/>
        <v>Steltzner Vineyards, Cabernet Sauvignon, Napa Valley 2016 (1 BT)</v>
      </c>
      <c r="D371" s="8" t="s">
        <v>802</v>
      </c>
      <c r="E371" s="2">
        <v>2016</v>
      </c>
      <c r="F371" s="2">
        <v>1</v>
      </c>
      <c r="G371" s="2" t="s">
        <v>287</v>
      </c>
      <c r="H371" s="8" t="s">
        <v>275</v>
      </c>
      <c r="I371" s="11" t="s">
        <v>803</v>
      </c>
      <c r="J371" s="10" t="str">
        <f>VLOOKUP(B371,'Concise Lot Listing'!$1:$1002,7)</f>
        <v>https://www.sothebys.com/en/buy/auction/2022/direct-from-the-cellars-napa-valley-library-wine-auction/stags-leap-district-winegrowers-association-14x16</v>
      </c>
    </row>
    <row r="372" spans="1:10" ht="14.4" x14ac:dyDescent="0.25">
      <c r="A372" s="2" t="s">
        <v>272</v>
      </c>
      <c r="B372" s="2">
        <v>48</v>
      </c>
      <c r="C372" s="3" t="str">
        <f t="shared" si="0"/>
        <v>Quixote Winery, Cabernet Sauvignon, Napa Valley 2016 (1 BT)</v>
      </c>
      <c r="D372" s="8" t="s">
        <v>804</v>
      </c>
      <c r="E372" s="2">
        <v>2016</v>
      </c>
      <c r="F372" s="2">
        <v>1</v>
      </c>
      <c r="G372" s="2" t="s">
        <v>287</v>
      </c>
      <c r="H372" s="8" t="s">
        <v>275</v>
      </c>
      <c r="I372" s="12" t="s">
        <v>805</v>
      </c>
      <c r="J372" s="10" t="str">
        <f>VLOOKUP(B372,'Concise Lot Listing'!$1:$1002,7)</f>
        <v>https://www.sothebys.com/en/buy/auction/2022/direct-from-the-cellars-napa-valley-library-wine-auction/stags-leap-district-winegrowers-association-14x16</v>
      </c>
    </row>
    <row r="373" spans="1:10" ht="14.4" x14ac:dyDescent="0.25">
      <c r="A373" s="2" t="s">
        <v>272</v>
      </c>
      <c r="B373" s="2">
        <v>48</v>
      </c>
      <c r="C373" s="3" t="str">
        <f t="shared" si="0"/>
        <v>Cliff Lede Vineyards, Cabernet Sauvignon, Soul Fire, Napa Valley 2016 (1 BT)</v>
      </c>
      <c r="D373" s="8" t="s">
        <v>806</v>
      </c>
      <c r="E373" s="2">
        <v>2016</v>
      </c>
      <c r="F373" s="2">
        <v>1</v>
      </c>
      <c r="G373" s="2" t="s">
        <v>287</v>
      </c>
      <c r="H373" s="8" t="s">
        <v>275</v>
      </c>
      <c r="I373" s="11" t="s">
        <v>807</v>
      </c>
      <c r="J373" s="10" t="str">
        <f>VLOOKUP(B373,'Concise Lot Listing'!$1:$1002,7)</f>
        <v>https://www.sothebys.com/en/buy/auction/2022/direct-from-the-cellars-napa-valley-library-wine-auction/stags-leap-district-winegrowers-association-14x16</v>
      </c>
    </row>
    <row r="374" spans="1:10" ht="14.4" x14ac:dyDescent="0.25">
      <c r="A374" s="2" t="s">
        <v>272</v>
      </c>
      <c r="B374" s="2">
        <v>48</v>
      </c>
      <c r="C374" s="3" t="str">
        <f t="shared" si="0"/>
        <v>Stags’ Leap Winery, Cabernet Sauvignon, The Leap, Napa Valley 2016 (1 BT)</v>
      </c>
      <c r="D374" s="8" t="s">
        <v>808</v>
      </c>
      <c r="E374" s="2">
        <v>2016</v>
      </c>
      <c r="F374" s="2">
        <v>1</v>
      </c>
      <c r="G374" s="2" t="s">
        <v>287</v>
      </c>
      <c r="H374" s="8" t="s">
        <v>275</v>
      </c>
      <c r="I374" s="12" t="s">
        <v>809</v>
      </c>
      <c r="J374" s="10" t="str">
        <f>VLOOKUP(B374,'Concise Lot Listing'!$1:$1002,7)</f>
        <v>https://www.sothebys.com/en/buy/auction/2022/direct-from-the-cellars-napa-valley-library-wine-auction/stags-leap-district-winegrowers-association-14x16</v>
      </c>
    </row>
    <row r="375" spans="1:10" ht="14.4" x14ac:dyDescent="0.25">
      <c r="A375" s="2" t="s">
        <v>272</v>
      </c>
      <c r="B375" s="2">
        <v>48</v>
      </c>
      <c r="C375" s="3" t="str">
        <f t="shared" si="0"/>
        <v>Taylor Family Vineyards, Reserve Cabernet Sauvignon, Napa Valley 2016 (1 BT)</v>
      </c>
      <c r="D375" s="8" t="s">
        <v>810</v>
      </c>
      <c r="E375" s="2">
        <v>2016</v>
      </c>
      <c r="F375" s="2">
        <v>1</v>
      </c>
      <c r="G375" s="2" t="s">
        <v>287</v>
      </c>
      <c r="H375" s="8" t="s">
        <v>275</v>
      </c>
      <c r="I375" s="11" t="s">
        <v>811</v>
      </c>
      <c r="J375" s="10" t="str">
        <f>VLOOKUP(B375,'Concise Lot Listing'!$1:$1002,7)</f>
        <v>https://www.sothebys.com/en/buy/auction/2022/direct-from-the-cellars-napa-valley-library-wine-auction/stags-leap-district-winegrowers-association-14x16</v>
      </c>
    </row>
    <row r="376" spans="1:10" ht="14.4" x14ac:dyDescent="0.25">
      <c r="A376" s="2" t="s">
        <v>272</v>
      </c>
      <c r="B376" s="2">
        <v>49</v>
      </c>
      <c r="C376" s="3" t="str">
        <f t="shared" si="0"/>
        <v>Stag's Leap Wine Cellars, Cabernet Sauvignon, FAY Vineyard, Stags Leap District, Napa Valley 1990 (2 MAG)</v>
      </c>
      <c r="D376" s="8" t="s">
        <v>796</v>
      </c>
      <c r="E376" s="2">
        <v>1990</v>
      </c>
      <c r="F376" s="2">
        <v>2</v>
      </c>
      <c r="G376" s="2" t="s">
        <v>274</v>
      </c>
      <c r="H376" s="8" t="s">
        <v>275</v>
      </c>
      <c r="I376" s="12" t="s">
        <v>812</v>
      </c>
      <c r="J376" s="10" t="str">
        <f>VLOOKUP(B376,'Concise Lot Listing'!$1:$1002,7)</f>
        <v>https://www.sothebys.com/en/buy/auction/2022/direct-from-the-cellars-napa-valley-library-wine-auction/stags-leap-wine-cellars-fay-favorites-12-mag</v>
      </c>
    </row>
    <row r="377" spans="1:10" ht="14.4" x14ac:dyDescent="0.25">
      <c r="A377" s="2" t="s">
        <v>272</v>
      </c>
      <c r="B377" s="2">
        <v>49</v>
      </c>
      <c r="C377" s="3" t="str">
        <f t="shared" si="0"/>
        <v>Stag's Leap Wine Cellars, Cabernet Sauvignon, FAY Vineyard, Stags Leap District, Napa Valley 1995 (2 MAG)</v>
      </c>
      <c r="D377" s="8" t="s">
        <v>796</v>
      </c>
      <c r="E377" s="2">
        <v>1995</v>
      </c>
      <c r="F377" s="2">
        <v>2</v>
      </c>
      <c r="G377" s="2" t="s">
        <v>274</v>
      </c>
      <c r="H377" s="8" t="s">
        <v>275</v>
      </c>
      <c r="I377" s="11" t="s">
        <v>813</v>
      </c>
      <c r="J377" s="10" t="str">
        <f>VLOOKUP(B377,'Concise Lot Listing'!$1:$1002,7)</f>
        <v>https://www.sothebys.com/en/buy/auction/2022/direct-from-the-cellars-napa-valley-library-wine-auction/stags-leap-wine-cellars-fay-favorites-12-mag</v>
      </c>
    </row>
    <row r="378" spans="1:10" ht="14.4" x14ac:dyDescent="0.25">
      <c r="A378" s="2" t="s">
        <v>272</v>
      </c>
      <c r="B378" s="2">
        <v>49</v>
      </c>
      <c r="C378" s="3" t="str">
        <f t="shared" si="0"/>
        <v>Stag's Leap Wine Cellars, Cabernet Sauvignon, FAY Vineyard, Stags Leap District, Napa Valley 2018 (2 MAG)</v>
      </c>
      <c r="D378" s="8" t="s">
        <v>796</v>
      </c>
      <c r="E378" s="2">
        <v>2018</v>
      </c>
      <c r="F378" s="2">
        <v>2</v>
      </c>
      <c r="G378" s="2" t="s">
        <v>274</v>
      </c>
      <c r="H378" s="8" t="s">
        <v>275</v>
      </c>
      <c r="I378" s="12" t="s">
        <v>814</v>
      </c>
      <c r="J378" s="10" t="str">
        <f>VLOOKUP(B378,'Concise Lot Listing'!$1:$1002,7)</f>
        <v>https://www.sothebys.com/en/buy/auction/2022/direct-from-the-cellars-napa-valley-library-wine-auction/stags-leap-wine-cellars-fay-favorites-12-mag</v>
      </c>
    </row>
    <row r="379" spans="1:10" ht="14.4" x14ac:dyDescent="0.25">
      <c r="A379" s="2" t="s">
        <v>272</v>
      </c>
      <c r="B379" s="2">
        <v>49</v>
      </c>
      <c r="C379" s="3" t="str">
        <f t="shared" si="0"/>
        <v>Stag's Leap Wine Cellars, Cabernet Sauvignon, FAY Vineyard, Stags Leap District, Napa Valley 2013 (2 MAG)</v>
      </c>
      <c r="D379" s="8" t="s">
        <v>796</v>
      </c>
      <c r="E379" s="2">
        <v>2013</v>
      </c>
      <c r="F379" s="2">
        <v>2</v>
      </c>
      <c r="G379" s="2" t="s">
        <v>274</v>
      </c>
      <c r="H379" s="8" t="s">
        <v>275</v>
      </c>
      <c r="I379" s="11" t="s">
        <v>815</v>
      </c>
      <c r="J379" s="10" t="str">
        <f>VLOOKUP(B379,'Concise Lot Listing'!$1:$1002,7)</f>
        <v>https://www.sothebys.com/en/buy/auction/2022/direct-from-the-cellars-napa-valley-library-wine-auction/stags-leap-wine-cellars-fay-favorites-12-mag</v>
      </c>
    </row>
    <row r="380" spans="1:10" ht="14.4" x14ac:dyDescent="0.25">
      <c r="A380" s="2" t="s">
        <v>272</v>
      </c>
      <c r="B380" s="2">
        <v>49</v>
      </c>
      <c r="C380" s="3" t="str">
        <f t="shared" si="0"/>
        <v>Stag's Leap Wine Cellars, Cabernet Sauvignon, FAY Vineyard, Stags Leap District, Napa Valley 2002 (2 MAG)</v>
      </c>
      <c r="D380" s="8" t="s">
        <v>796</v>
      </c>
      <c r="E380" s="2">
        <v>2002</v>
      </c>
      <c r="F380" s="2">
        <v>2</v>
      </c>
      <c r="G380" s="2" t="s">
        <v>274</v>
      </c>
      <c r="H380" s="8" t="s">
        <v>275</v>
      </c>
      <c r="I380" s="12" t="s">
        <v>816</v>
      </c>
      <c r="J380" s="10" t="str">
        <f>VLOOKUP(B380,'Concise Lot Listing'!$1:$1002,7)</f>
        <v>https://www.sothebys.com/en/buy/auction/2022/direct-from-the-cellars-napa-valley-library-wine-auction/stags-leap-wine-cellars-fay-favorites-12-mag</v>
      </c>
    </row>
    <row r="381" spans="1:10" ht="14.4" x14ac:dyDescent="0.25">
      <c r="A381" s="2" t="s">
        <v>272</v>
      </c>
      <c r="B381" s="2">
        <v>49</v>
      </c>
      <c r="C381" s="3" t="str">
        <f t="shared" si="0"/>
        <v>Stag's Leap Wine Cellars, Cabernet Sauvignon, FAY Vineyard, Stags Leap District, Napa Valley 2007 (2 MAG)</v>
      </c>
      <c r="D381" s="8" t="s">
        <v>796</v>
      </c>
      <c r="E381" s="2">
        <v>2007</v>
      </c>
      <c r="F381" s="2">
        <v>2</v>
      </c>
      <c r="G381" s="2" t="s">
        <v>274</v>
      </c>
      <c r="H381" s="8" t="s">
        <v>275</v>
      </c>
      <c r="I381" s="11" t="s">
        <v>817</v>
      </c>
      <c r="J381" s="10" t="str">
        <f>VLOOKUP(B381,'Concise Lot Listing'!$1:$1002,7)</f>
        <v>https://www.sothebys.com/en/buy/auction/2022/direct-from-the-cellars-napa-valley-library-wine-auction/stags-leap-wine-cellars-fay-favorites-12-mag</v>
      </c>
    </row>
    <row r="382" spans="1:10" ht="14.4" x14ac:dyDescent="0.25">
      <c r="A382" s="13"/>
      <c r="B382" s="2">
        <v>50</v>
      </c>
      <c r="C382" s="3" t="str">
        <f t="shared" si="0"/>
        <v>The Mascot, Cabernet Sauvignon, Napa Valley 2014 (2 IMP)</v>
      </c>
      <c r="D382" s="8" t="s">
        <v>818</v>
      </c>
      <c r="E382" s="2">
        <v>2014</v>
      </c>
      <c r="F382" s="2">
        <v>2</v>
      </c>
      <c r="G382" s="2" t="s">
        <v>400</v>
      </c>
      <c r="H382" s="8" t="s">
        <v>431</v>
      </c>
      <c r="I382" s="12" t="s">
        <v>819</v>
      </c>
      <c r="J382" s="10" t="str">
        <f>VLOOKUP(B382,'Concise Lot Listing'!$1:$1002,7)</f>
        <v>https://www.sothebys.com/en/buy/auction/2022/direct-from-the-cellars-napa-valley-library-wine-auction/the-mascot-twin-mascots-2-imp</v>
      </c>
    </row>
    <row r="383" spans="1:10" ht="14.4" x14ac:dyDescent="0.25">
      <c r="A383" s="2" t="s">
        <v>272</v>
      </c>
      <c r="B383" s="2">
        <v>51</v>
      </c>
      <c r="C383" s="3" t="str">
        <f t="shared" si="0"/>
        <v>William Cole Vineyards, Chardonnay, Napa Valley 2015 (1 MAG)</v>
      </c>
      <c r="D383" s="8" t="s">
        <v>820</v>
      </c>
      <c r="E383" s="2">
        <v>2015</v>
      </c>
      <c r="F383" s="2">
        <v>1</v>
      </c>
      <c r="G383" s="2" t="s">
        <v>274</v>
      </c>
      <c r="H383" s="8" t="s">
        <v>431</v>
      </c>
      <c r="I383" s="11" t="s">
        <v>821</v>
      </c>
      <c r="J383" s="10" t="str">
        <f>VLOOKUP(B383,'Concise Lot Listing'!$1:$1002,7)</f>
        <v>https://www.sothebys.com/en/buy/auction/2022/direct-from-the-cellars-napa-valley-library-wine-auction/william-cole-vineyards-a-vertical-and-more-of</v>
      </c>
    </row>
    <row r="384" spans="1:10" ht="14.4" x14ac:dyDescent="0.25">
      <c r="A384" s="2" t="s">
        <v>272</v>
      </c>
      <c r="B384" s="2">
        <v>51</v>
      </c>
      <c r="C384" s="3" t="str">
        <f t="shared" si="0"/>
        <v>William Cole Vineyards, Cabernet Sauvignon, Cuvée Claire, Napa Valley 2013 (1 BT)</v>
      </c>
      <c r="D384" s="8" t="s">
        <v>822</v>
      </c>
      <c r="E384" s="2">
        <v>2013</v>
      </c>
      <c r="F384" s="2">
        <v>1</v>
      </c>
      <c r="G384" s="2" t="s">
        <v>287</v>
      </c>
      <c r="H384" s="8" t="s">
        <v>431</v>
      </c>
      <c r="I384" s="12" t="s">
        <v>823</v>
      </c>
      <c r="J384" s="10" t="str">
        <f>VLOOKUP(B384,'Concise Lot Listing'!$1:$1002,7)</f>
        <v>https://www.sothebys.com/en/buy/auction/2022/direct-from-the-cellars-napa-valley-library-wine-auction/william-cole-vineyards-a-vertical-and-more-of</v>
      </c>
    </row>
    <row r="385" spans="1:10" ht="14.4" x14ac:dyDescent="0.25">
      <c r="A385" s="2" t="s">
        <v>272</v>
      </c>
      <c r="B385" s="2">
        <v>51</v>
      </c>
      <c r="C385" s="3" t="str">
        <f t="shared" si="0"/>
        <v>William Cole Vineyards, Cabernet Sauvignon, Cuvée Claire, Napa Valley 2014 (1 BT)</v>
      </c>
      <c r="D385" s="8" t="s">
        <v>822</v>
      </c>
      <c r="E385" s="2">
        <v>2014</v>
      </c>
      <c r="F385" s="2">
        <v>1</v>
      </c>
      <c r="G385" s="2" t="s">
        <v>287</v>
      </c>
      <c r="H385" s="8" t="s">
        <v>431</v>
      </c>
      <c r="I385" s="11" t="s">
        <v>824</v>
      </c>
      <c r="J385" s="10" t="str">
        <f>VLOOKUP(B385,'Concise Lot Listing'!$1:$1002,7)</f>
        <v>https://www.sothebys.com/en/buy/auction/2022/direct-from-the-cellars-napa-valley-library-wine-auction/william-cole-vineyards-a-vertical-and-more-of</v>
      </c>
    </row>
    <row r="386" spans="1:10" ht="14.4" x14ac:dyDescent="0.25">
      <c r="A386" s="2" t="s">
        <v>272</v>
      </c>
      <c r="B386" s="2">
        <v>51</v>
      </c>
      <c r="C386" s="3" t="str">
        <f t="shared" si="0"/>
        <v>William Cole Vineyards, Cabernet Sauvignon, Cuvée Claire, Napa Valley 2015 (1 BT)</v>
      </c>
      <c r="D386" s="8" t="s">
        <v>822</v>
      </c>
      <c r="E386" s="2">
        <v>2015</v>
      </c>
      <c r="F386" s="2">
        <v>1</v>
      </c>
      <c r="G386" s="2" t="s">
        <v>287</v>
      </c>
      <c r="H386" s="8" t="s">
        <v>431</v>
      </c>
      <c r="I386" s="12" t="s">
        <v>825</v>
      </c>
      <c r="J386" s="10" t="str">
        <f>VLOOKUP(B386,'Concise Lot Listing'!$1:$1002,7)</f>
        <v>https://www.sothebys.com/en/buy/auction/2022/direct-from-the-cellars-napa-valley-library-wine-auction/william-cole-vineyards-a-vertical-and-more-of</v>
      </c>
    </row>
    <row r="387" spans="1:10" ht="14.4" x14ac:dyDescent="0.25">
      <c r="A387" s="2" t="s">
        <v>272</v>
      </c>
      <c r="B387" s="2">
        <v>51</v>
      </c>
      <c r="C387" s="3" t="str">
        <f t="shared" si="0"/>
        <v>William Cole Vineyards, Cabernet Sauvignon, Cuvée Claire, Napa Valley 2016 (1 BT)</v>
      </c>
      <c r="D387" s="8" t="s">
        <v>822</v>
      </c>
      <c r="E387" s="2">
        <v>2016</v>
      </c>
      <c r="F387" s="2">
        <v>1</v>
      </c>
      <c r="G387" s="2" t="s">
        <v>287</v>
      </c>
      <c r="H387" s="8" t="s">
        <v>431</v>
      </c>
      <c r="I387" s="11" t="s">
        <v>826</v>
      </c>
      <c r="J387" s="10" t="str">
        <f>VLOOKUP(B387,'Concise Lot Listing'!$1:$1002,7)</f>
        <v>https://www.sothebys.com/en/buy/auction/2022/direct-from-the-cellars-napa-valley-library-wine-auction/william-cole-vineyards-a-vertical-and-more-of</v>
      </c>
    </row>
    <row r="388" spans="1:10" ht="14.4" x14ac:dyDescent="0.25">
      <c r="A388" s="2" t="s">
        <v>272</v>
      </c>
      <c r="B388" s="2">
        <v>51</v>
      </c>
      <c r="C388" s="3" t="str">
        <f t="shared" si="0"/>
        <v>William Cole Vineyards, Cabernet Sauvignon, Cuvée Claire, Napa Valley 2017 (1 BT)</v>
      </c>
      <c r="D388" s="8" t="s">
        <v>822</v>
      </c>
      <c r="E388" s="2">
        <v>2017</v>
      </c>
      <c r="F388" s="2">
        <v>1</v>
      </c>
      <c r="G388" s="2" t="s">
        <v>287</v>
      </c>
      <c r="H388" s="8" t="s">
        <v>431</v>
      </c>
      <c r="I388" s="12" t="s">
        <v>827</v>
      </c>
      <c r="J388" s="10" t="str">
        <f>VLOOKUP(B388,'Concise Lot Listing'!$1:$1002,7)</f>
        <v>https://www.sothebys.com/en/buy/auction/2022/direct-from-the-cellars-napa-valley-library-wine-auction/william-cole-vineyards-a-vertical-and-more-of</v>
      </c>
    </row>
    <row r="389" spans="1:10" ht="14.4" x14ac:dyDescent="0.25">
      <c r="A389" s="2" t="s">
        <v>272</v>
      </c>
      <c r="B389" s="2">
        <v>51</v>
      </c>
      <c r="C389" s="3" t="str">
        <f t="shared" si="0"/>
        <v>William Cole Vineyards, Cabernet Sauvignon, Cuvée Claire, Napa Valley 2018 (1 BT)</v>
      </c>
      <c r="D389" s="8" t="s">
        <v>822</v>
      </c>
      <c r="E389" s="2">
        <v>2018</v>
      </c>
      <c r="F389" s="2">
        <v>1</v>
      </c>
      <c r="G389" s="2" t="s">
        <v>287</v>
      </c>
      <c r="H389" s="8" t="s">
        <v>431</v>
      </c>
      <c r="I389" s="11" t="s">
        <v>828</v>
      </c>
      <c r="J389" s="10" t="str">
        <f>VLOOKUP(B389,'Concise Lot Listing'!$1:$1002,7)</f>
        <v>https://www.sothebys.com/en/buy/auction/2022/direct-from-the-cellars-napa-valley-library-wine-auction/william-cole-vineyards-a-vertical-and-more-of</v>
      </c>
    </row>
    <row r="390" spans="1:10" ht="14.4" x14ac:dyDescent="0.25">
      <c r="A390" s="13"/>
      <c r="B390" s="2">
        <v>52</v>
      </c>
      <c r="C390" s="3" t="str">
        <f t="shared" si="0"/>
        <v>ZD Wines, Cabernet Sauvignon, Abacus XXIII, Napa Valley NV (1 DM)</v>
      </c>
      <c r="D390" s="8" t="s">
        <v>829</v>
      </c>
      <c r="E390" s="2" t="s">
        <v>565</v>
      </c>
      <c r="F390" s="2">
        <v>1</v>
      </c>
      <c r="G390" s="2" t="s">
        <v>328</v>
      </c>
      <c r="H390" s="8" t="s">
        <v>275</v>
      </c>
      <c r="I390" s="12" t="s">
        <v>830</v>
      </c>
      <c r="J390" s="10" t="str">
        <f>VLOOKUP(B390,'Concise Lot Listing'!$1:$1002,7)</f>
        <v>https://www.sothebys.com/en/buy/auction/2022/direct-from-the-cellars-napa-valley-library-wine-auction/zd-wines-abacus-xxiii-a-29-vintage-vertical-in-one</v>
      </c>
    </row>
    <row r="391" spans="1:10" ht="14.4" x14ac:dyDescent="0.25">
      <c r="A391" s="2" t="s">
        <v>272</v>
      </c>
      <c r="B391" s="2">
        <v>53</v>
      </c>
      <c r="C391" s="3" t="str">
        <f t="shared" si="0"/>
        <v>HALL, Cabernet Sauvignon, Kathryn Hall, Napa Valley 2011 (1 DM)</v>
      </c>
      <c r="D391" s="8" t="s">
        <v>831</v>
      </c>
      <c r="E391" s="2">
        <v>2011</v>
      </c>
      <c r="F391" s="2">
        <v>1</v>
      </c>
      <c r="G391" s="2" t="s">
        <v>328</v>
      </c>
      <c r="H391" s="8" t="s">
        <v>275</v>
      </c>
      <c r="I391" s="11" t="s">
        <v>832</v>
      </c>
      <c r="J391" s="10" t="str">
        <f>VLOOKUP(B391,'Concise Lot Listing'!$1:$1002,7)</f>
        <v>https://www.sothebys.com/en/buy/auction/2022/direct-from-the-cellars-napa-valley-library-wine-auction/hall-the-best-of-kathryn-hall-4-dm</v>
      </c>
    </row>
    <row r="392" spans="1:10" ht="14.4" x14ac:dyDescent="0.25">
      <c r="A392" s="2" t="s">
        <v>272</v>
      </c>
      <c r="B392" s="2">
        <v>53</v>
      </c>
      <c r="C392" s="3" t="str">
        <f t="shared" si="0"/>
        <v>HALL, Cabernet Sauvignon, Kathryn Hall, Napa Valley 2012 (1 DM)</v>
      </c>
      <c r="D392" s="8" t="s">
        <v>831</v>
      </c>
      <c r="E392" s="2">
        <v>2012</v>
      </c>
      <c r="F392" s="2">
        <v>1</v>
      </c>
      <c r="G392" s="2" t="s">
        <v>328</v>
      </c>
      <c r="H392" s="8" t="s">
        <v>275</v>
      </c>
      <c r="I392" s="12" t="s">
        <v>833</v>
      </c>
      <c r="J392" s="10" t="str">
        <f>VLOOKUP(B392,'Concise Lot Listing'!$1:$1002,7)</f>
        <v>https://www.sothebys.com/en/buy/auction/2022/direct-from-the-cellars-napa-valley-library-wine-auction/hall-the-best-of-kathryn-hall-4-dm</v>
      </c>
    </row>
    <row r="393" spans="1:10" ht="14.4" x14ac:dyDescent="0.25">
      <c r="A393" s="2" t="s">
        <v>272</v>
      </c>
      <c r="B393" s="2">
        <v>53</v>
      </c>
      <c r="C393" s="3" t="str">
        <f t="shared" si="0"/>
        <v>HALL, Cabernet Sauvignon, Kathryn Hall, Napa Valley 2013 (1 DM)</v>
      </c>
      <c r="D393" s="8" t="s">
        <v>831</v>
      </c>
      <c r="E393" s="2">
        <v>2013</v>
      </c>
      <c r="F393" s="2">
        <v>1</v>
      </c>
      <c r="G393" s="2" t="s">
        <v>328</v>
      </c>
      <c r="H393" s="8" t="s">
        <v>275</v>
      </c>
      <c r="I393" s="11" t="s">
        <v>834</v>
      </c>
      <c r="J393" s="10" t="str">
        <f>VLOOKUP(B393,'Concise Lot Listing'!$1:$1002,7)</f>
        <v>https://www.sothebys.com/en/buy/auction/2022/direct-from-the-cellars-napa-valley-library-wine-auction/hall-the-best-of-kathryn-hall-4-dm</v>
      </c>
    </row>
    <row r="394" spans="1:10" ht="14.4" x14ac:dyDescent="0.25">
      <c r="A394" s="2" t="s">
        <v>272</v>
      </c>
      <c r="B394" s="2">
        <v>53</v>
      </c>
      <c r="C394" s="3" t="str">
        <f t="shared" si="0"/>
        <v>HALL, Cabernet Sauvignon, Kathryn Hall, Napa Valley 2014 (1 DM)</v>
      </c>
      <c r="D394" s="8" t="s">
        <v>831</v>
      </c>
      <c r="E394" s="2">
        <v>2014</v>
      </c>
      <c r="F394" s="2">
        <v>1</v>
      </c>
      <c r="G394" s="2" t="s">
        <v>328</v>
      </c>
      <c r="H394" s="8" t="s">
        <v>275</v>
      </c>
      <c r="I394" s="12" t="s">
        <v>835</v>
      </c>
      <c r="J394" s="10" t="str">
        <f>VLOOKUP(B394,'Concise Lot Listing'!$1:$1002,7)</f>
        <v>https://www.sothebys.com/en/buy/auction/2022/direct-from-the-cellars-napa-valley-library-wine-auction/hall-the-best-of-kathryn-hall-4-dm</v>
      </c>
    </row>
    <row r="395" spans="1:10" ht="13.2" x14ac:dyDescent="0.25">
      <c r="A395" s="14"/>
      <c r="B395" s="14"/>
      <c r="E395" s="14"/>
      <c r="F395" s="14"/>
      <c r="G395" s="14"/>
    </row>
    <row r="396" spans="1:10" ht="13.2" x14ac:dyDescent="0.25">
      <c r="A396" s="14"/>
      <c r="B396" s="14"/>
      <c r="E396" s="14"/>
      <c r="F396" s="14"/>
      <c r="G396" s="14"/>
    </row>
    <row r="397" spans="1:10" ht="13.2" x14ac:dyDescent="0.25">
      <c r="A397" s="14"/>
      <c r="B397" s="14"/>
      <c r="E397" s="14"/>
      <c r="F397" s="14"/>
      <c r="G397" s="14"/>
    </row>
    <row r="398" spans="1:10" ht="13.2" x14ac:dyDescent="0.25">
      <c r="A398" s="14"/>
      <c r="B398" s="14"/>
      <c r="E398" s="14"/>
      <c r="F398" s="14"/>
      <c r="G398" s="14"/>
    </row>
    <row r="399" spans="1:10" ht="13.2" x14ac:dyDescent="0.25">
      <c r="A399" s="14"/>
      <c r="B399" s="14"/>
      <c r="E399" s="14"/>
      <c r="F399" s="14"/>
      <c r="G399" s="14"/>
    </row>
    <row r="400" spans="1:10" ht="13.2" x14ac:dyDescent="0.25">
      <c r="A400" s="14"/>
      <c r="B400" s="14"/>
      <c r="E400" s="14"/>
      <c r="F400" s="14"/>
      <c r="G400" s="14"/>
    </row>
    <row r="401" spans="1:7" ht="13.2" x14ac:dyDescent="0.25">
      <c r="A401" s="14"/>
      <c r="B401" s="14"/>
      <c r="E401" s="14"/>
      <c r="F401" s="14"/>
      <c r="G401" s="14"/>
    </row>
    <row r="402" spans="1:7" ht="13.2" x14ac:dyDescent="0.25">
      <c r="A402" s="14"/>
      <c r="B402" s="14"/>
      <c r="E402" s="14"/>
      <c r="F402" s="14"/>
      <c r="G402" s="14"/>
    </row>
    <row r="403" spans="1:7" ht="13.2" x14ac:dyDescent="0.25">
      <c r="A403" s="14"/>
      <c r="B403" s="14"/>
      <c r="E403" s="14"/>
      <c r="F403" s="14"/>
      <c r="G403" s="14"/>
    </row>
    <row r="404" spans="1:7" ht="13.2" x14ac:dyDescent="0.25">
      <c r="A404" s="14"/>
      <c r="B404" s="14"/>
      <c r="E404" s="14"/>
      <c r="F404" s="14"/>
      <c r="G404" s="14"/>
    </row>
    <row r="405" spans="1:7" ht="13.2" x14ac:dyDescent="0.25">
      <c r="A405" s="14"/>
      <c r="B405" s="14"/>
      <c r="E405" s="14"/>
      <c r="F405" s="14"/>
      <c r="G405" s="14"/>
    </row>
    <row r="406" spans="1:7" ht="13.2" x14ac:dyDescent="0.25">
      <c r="A406" s="14"/>
      <c r="B406" s="14"/>
      <c r="E406" s="14"/>
      <c r="F406" s="14"/>
      <c r="G406" s="14"/>
    </row>
    <row r="407" spans="1:7" ht="13.2" x14ac:dyDescent="0.25">
      <c r="A407" s="14"/>
      <c r="B407" s="14"/>
      <c r="E407" s="14"/>
      <c r="F407" s="14"/>
      <c r="G407" s="14"/>
    </row>
    <row r="408" spans="1:7" ht="13.2" x14ac:dyDescent="0.25">
      <c r="A408" s="14"/>
      <c r="B408" s="14"/>
      <c r="E408" s="14"/>
      <c r="F408" s="14"/>
      <c r="G408" s="14"/>
    </row>
    <row r="409" spans="1:7" ht="13.2" x14ac:dyDescent="0.25">
      <c r="A409" s="14"/>
      <c r="B409" s="14"/>
      <c r="E409" s="14"/>
      <c r="F409" s="14"/>
      <c r="G409" s="14"/>
    </row>
    <row r="410" spans="1:7" ht="13.2" x14ac:dyDescent="0.25">
      <c r="A410" s="14"/>
      <c r="B410" s="14"/>
      <c r="E410" s="14"/>
      <c r="F410" s="14"/>
      <c r="G410" s="14"/>
    </row>
    <row r="411" spans="1:7" ht="13.2" x14ac:dyDescent="0.25">
      <c r="A411" s="14"/>
      <c r="B411" s="14"/>
      <c r="E411" s="14"/>
      <c r="F411" s="14"/>
      <c r="G411" s="14"/>
    </row>
    <row r="412" spans="1:7" ht="13.2" x14ac:dyDescent="0.25">
      <c r="A412" s="14"/>
      <c r="B412" s="14"/>
      <c r="E412" s="14"/>
      <c r="F412" s="14"/>
      <c r="G412" s="14"/>
    </row>
    <row r="413" spans="1:7" ht="13.2" x14ac:dyDescent="0.25">
      <c r="A413" s="14"/>
      <c r="B413" s="14"/>
      <c r="E413" s="14"/>
      <c r="F413" s="14"/>
      <c r="G413" s="14"/>
    </row>
    <row r="414" spans="1:7" ht="13.2" x14ac:dyDescent="0.25">
      <c r="A414" s="14"/>
      <c r="B414" s="14"/>
      <c r="E414" s="14"/>
      <c r="F414" s="14"/>
      <c r="G414" s="14"/>
    </row>
    <row r="415" spans="1:7" ht="13.2" x14ac:dyDescent="0.25">
      <c r="A415" s="14"/>
      <c r="B415" s="14"/>
      <c r="E415" s="14"/>
      <c r="F415" s="14"/>
      <c r="G415" s="14"/>
    </row>
    <row r="416" spans="1:7" ht="13.2" x14ac:dyDescent="0.25">
      <c r="A416" s="14"/>
      <c r="B416" s="14"/>
      <c r="E416" s="14"/>
      <c r="F416" s="14"/>
      <c r="G416" s="14"/>
    </row>
    <row r="417" spans="1:7" ht="13.2" x14ac:dyDescent="0.25">
      <c r="A417" s="14"/>
      <c r="B417" s="14"/>
      <c r="E417" s="14"/>
      <c r="F417" s="14"/>
      <c r="G417" s="14"/>
    </row>
    <row r="418" spans="1:7" ht="13.2" x14ac:dyDescent="0.25">
      <c r="A418" s="14"/>
      <c r="B418" s="14"/>
      <c r="E418" s="14"/>
      <c r="F418" s="14"/>
      <c r="G418" s="14"/>
    </row>
    <row r="419" spans="1:7" ht="13.2" x14ac:dyDescent="0.25">
      <c r="A419" s="14"/>
      <c r="B419" s="14"/>
      <c r="E419" s="14"/>
      <c r="F419" s="14"/>
      <c r="G419" s="14"/>
    </row>
    <row r="420" spans="1:7" ht="13.2" x14ac:dyDescent="0.25">
      <c r="A420" s="14"/>
      <c r="B420" s="14"/>
      <c r="E420" s="14"/>
      <c r="F420" s="14"/>
      <c r="G420" s="14"/>
    </row>
    <row r="421" spans="1:7" ht="13.2" x14ac:dyDescent="0.25">
      <c r="A421" s="14"/>
      <c r="B421" s="14"/>
      <c r="E421" s="14"/>
      <c r="F421" s="14"/>
      <c r="G421" s="14"/>
    </row>
    <row r="422" spans="1:7" ht="13.2" x14ac:dyDescent="0.25">
      <c r="A422" s="14"/>
      <c r="B422" s="14"/>
      <c r="E422" s="14"/>
      <c r="F422" s="14"/>
      <c r="G422" s="14"/>
    </row>
    <row r="423" spans="1:7" ht="13.2" x14ac:dyDescent="0.25">
      <c r="A423" s="14"/>
      <c r="B423" s="14"/>
      <c r="E423" s="14"/>
      <c r="F423" s="14"/>
      <c r="G423" s="14"/>
    </row>
    <row r="424" spans="1:7" ht="13.2" x14ac:dyDescent="0.25">
      <c r="A424" s="14"/>
      <c r="B424" s="14"/>
      <c r="E424" s="14"/>
      <c r="F424" s="14"/>
      <c r="G424" s="14"/>
    </row>
    <row r="425" spans="1:7" ht="13.2" x14ac:dyDescent="0.25">
      <c r="A425" s="14"/>
      <c r="B425" s="14"/>
      <c r="E425" s="14"/>
      <c r="F425" s="14"/>
      <c r="G425" s="14"/>
    </row>
    <row r="426" spans="1:7" ht="13.2" x14ac:dyDescent="0.25">
      <c r="A426" s="14"/>
      <c r="B426" s="14"/>
      <c r="E426" s="14"/>
      <c r="F426" s="14"/>
      <c r="G426" s="14"/>
    </row>
    <row r="427" spans="1:7" ht="13.2" x14ac:dyDescent="0.25">
      <c r="A427" s="14"/>
      <c r="B427" s="14"/>
      <c r="E427" s="14"/>
      <c r="F427" s="14"/>
      <c r="G427" s="14"/>
    </row>
    <row r="428" spans="1:7" ht="13.2" x14ac:dyDescent="0.25">
      <c r="A428" s="14"/>
      <c r="B428" s="14"/>
      <c r="E428" s="14"/>
      <c r="F428" s="14"/>
      <c r="G428" s="14"/>
    </row>
    <row r="429" spans="1:7" ht="13.2" x14ac:dyDescent="0.25">
      <c r="A429" s="14"/>
      <c r="B429" s="14"/>
      <c r="E429" s="14"/>
      <c r="F429" s="14"/>
      <c r="G429" s="14"/>
    </row>
    <row r="430" spans="1:7" ht="13.2" x14ac:dyDescent="0.25">
      <c r="A430" s="14"/>
      <c r="B430" s="14"/>
      <c r="E430" s="14"/>
      <c r="F430" s="14"/>
      <c r="G430" s="14"/>
    </row>
    <row r="431" spans="1:7" ht="13.2" x14ac:dyDescent="0.25">
      <c r="A431" s="14"/>
      <c r="B431" s="14"/>
      <c r="E431" s="14"/>
      <c r="F431" s="14"/>
      <c r="G431" s="14"/>
    </row>
    <row r="432" spans="1:7" ht="13.2" x14ac:dyDescent="0.25">
      <c r="A432" s="14"/>
      <c r="B432" s="14"/>
      <c r="E432" s="14"/>
      <c r="F432" s="14"/>
      <c r="G432" s="14"/>
    </row>
    <row r="433" spans="1:7" ht="13.2" x14ac:dyDescent="0.25">
      <c r="A433" s="14"/>
      <c r="B433" s="14"/>
      <c r="E433" s="14"/>
      <c r="F433" s="14"/>
      <c r="G433" s="14"/>
    </row>
    <row r="434" spans="1:7" ht="13.2" x14ac:dyDescent="0.25">
      <c r="A434" s="14"/>
      <c r="B434" s="14"/>
      <c r="E434" s="14"/>
      <c r="F434" s="14"/>
      <c r="G434" s="14"/>
    </row>
    <row r="435" spans="1:7" ht="13.2" x14ac:dyDescent="0.25">
      <c r="A435" s="14"/>
      <c r="B435" s="14"/>
      <c r="E435" s="14"/>
      <c r="F435" s="14"/>
      <c r="G435" s="14"/>
    </row>
    <row r="436" spans="1:7" ht="13.2" x14ac:dyDescent="0.25">
      <c r="A436" s="14"/>
      <c r="B436" s="14"/>
      <c r="E436" s="14"/>
      <c r="F436" s="14"/>
      <c r="G436" s="14"/>
    </row>
    <row r="437" spans="1:7" ht="13.2" x14ac:dyDescent="0.25">
      <c r="A437" s="14"/>
      <c r="B437" s="14"/>
      <c r="E437" s="14"/>
      <c r="F437" s="14"/>
      <c r="G437" s="14"/>
    </row>
    <row r="438" spans="1:7" ht="13.2" x14ac:dyDescent="0.25">
      <c r="A438" s="14"/>
      <c r="B438" s="14"/>
      <c r="E438" s="14"/>
      <c r="F438" s="14"/>
      <c r="G438" s="14"/>
    </row>
    <row r="439" spans="1:7" ht="13.2" x14ac:dyDescent="0.25">
      <c r="A439" s="14"/>
      <c r="B439" s="14"/>
      <c r="E439" s="14"/>
      <c r="F439" s="14"/>
      <c r="G439" s="14"/>
    </row>
    <row r="440" spans="1:7" ht="13.2" x14ac:dyDescent="0.25">
      <c r="A440" s="14"/>
      <c r="B440" s="14"/>
      <c r="E440" s="14"/>
      <c r="F440" s="14"/>
      <c r="G440" s="14"/>
    </row>
    <row r="441" spans="1:7" ht="13.2" x14ac:dyDescent="0.25">
      <c r="A441" s="14"/>
      <c r="B441" s="14"/>
      <c r="E441" s="14"/>
      <c r="F441" s="14"/>
      <c r="G441" s="14"/>
    </row>
    <row r="442" spans="1:7" ht="13.2" x14ac:dyDescent="0.25">
      <c r="A442" s="14"/>
      <c r="B442" s="14"/>
      <c r="E442" s="14"/>
      <c r="F442" s="14"/>
      <c r="G442" s="14"/>
    </row>
    <row r="443" spans="1:7" ht="13.2" x14ac:dyDescent="0.25">
      <c r="A443" s="14"/>
      <c r="B443" s="14"/>
      <c r="E443" s="14"/>
      <c r="F443" s="14"/>
      <c r="G443" s="14"/>
    </row>
    <row r="444" spans="1:7" ht="13.2" x14ac:dyDescent="0.25">
      <c r="A444" s="14"/>
      <c r="B444" s="14"/>
      <c r="E444" s="14"/>
      <c r="F444" s="14"/>
      <c r="G444" s="14"/>
    </row>
    <row r="445" spans="1:7" ht="13.2" x14ac:dyDescent="0.25">
      <c r="A445" s="14"/>
      <c r="B445" s="14"/>
      <c r="E445" s="14"/>
      <c r="F445" s="14"/>
      <c r="G445" s="14"/>
    </row>
    <row r="446" spans="1:7" ht="13.2" x14ac:dyDescent="0.25">
      <c r="A446" s="14"/>
      <c r="B446" s="14"/>
      <c r="E446" s="14"/>
      <c r="F446" s="14"/>
      <c r="G446" s="14"/>
    </row>
    <row r="447" spans="1:7" ht="13.2" x14ac:dyDescent="0.25">
      <c r="A447" s="14"/>
      <c r="B447" s="14"/>
      <c r="E447" s="14"/>
      <c r="F447" s="14"/>
      <c r="G447" s="14"/>
    </row>
    <row r="448" spans="1:7" ht="13.2" x14ac:dyDescent="0.25">
      <c r="A448" s="14"/>
      <c r="B448" s="14"/>
      <c r="E448" s="14"/>
      <c r="F448" s="14"/>
      <c r="G448" s="14"/>
    </row>
    <row r="449" spans="1:7" ht="13.2" x14ac:dyDescent="0.25">
      <c r="A449" s="14"/>
      <c r="B449" s="14"/>
      <c r="E449" s="14"/>
      <c r="F449" s="14"/>
      <c r="G449" s="14"/>
    </row>
    <row r="450" spans="1:7" ht="13.2" x14ac:dyDescent="0.25">
      <c r="A450" s="14"/>
      <c r="B450" s="14"/>
      <c r="E450" s="14"/>
      <c r="F450" s="14"/>
      <c r="G450" s="14"/>
    </row>
    <row r="451" spans="1:7" ht="13.2" x14ac:dyDescent="0.25">
      <c r="A451" s="14"/>
      <c r="B451" s="14"/>
      <c r="E451" s="14"/>
      <c r="F451" s="14"/>
      <c r="G451" s="14"/>
    </row>
    <row r="452" spans="1:7" ht="13.2" x14ac:dyDescent="0.25">
      <c r="A452" s="14"/>
      <c r="B452" s="14"/>
      <c r="E452" s="14"/>
      <c r="F452" s="14"/>
      <c r="G452" s="14"/>
    </row>
    <row r="453" spans="1:7" ht="13.2" x14ac:dyDescent="0.25">
      <c r="A453" s="14"/>
      <c r="B453" s="14"/>
      <c r="E453" s="14"/>
      <c r="F453" s="14"/>
      <c r="G453" s="14"/>
    </row>
    <row r="454" spans="1:7" ht="13.2" x14ac:dyDescent="0.25">
      <c r="A454" s="14"/>
      <c r="B454" s="14"/>
      <c r="E454" s="14"/>
      <c r="F454" s="14"/>
      <c r="G454" s="14"/>
    </row>
    <row r="455" spans="1:7" ht="13.2" x14ac:dyDescent="0.25">
      <c r="A455" s="14"/>
      <c r="B455" s="14"/>
      <c r="E455" s="14"/>
      <c r="F455" s="14"/>
      <c r="G455" s="14"/>
    </row>
    <row r="456" spans="1:7" ht="13.2" x14ac:dyDescent="0.25">
      <c r="A456" s="14"/>
      <c r="B456" s="14"/>
      <c r="E456" s="14"/>
      <c r="F456" s="14"/>
      <c r="G456" s="14"/>
    </row>
    <row r="457" spans="1:7" ht="13.2" x14ac:dyDescent="0.25">
      <c r="A457" s="14"/>
      <c r="B457" s="14"/>
      <c r="E457" s="14"/>
      <c r="F457" s="14"/>
      <c r="G457" s="14"/>
    </row>
    <row r="458" spans="1:7" ht="13.2" x14ac:dyDescent="0.25">
      <c r="A458" s="14"/>
      <c r="B458" s="14"/>
      <c r="E458" s="14"/>
      <c r="F458" s="14"/>
      <c r="G458" s="14"/>
    </row>
    <row r="459" spans="1:7" ht="13.2" x14ac:dyDescent="0.25">
      <c r="A459" s="14"/>
      <c r="B459" s="14"/>
      <c r="E459" s="14"/>
      <c r="F459" s="14"/>
      <c r="G459" s="14"/>
    </row>
    <row r="460" spans="1:7" ht="13.2" x14ac:dyDescent="0.25">
      <c r="A460" s="14"/>
      <c r="B460" s="14"/>
      <c r="E460" s="14"/>
      <c r="F460" s="14"/>
      <c r="G460" s="14"/>
    </row>
    <row r="461" spans="1:7" ht="13.2" x14ac:dyDescent="0.25">
      <c r="A461" s="14"/>
      <c r="B461" s="14"/>
      <c r="E461" s="14"/>
      <c r="F461" s="14"/>
      <c r="G461" s="14"/>
    </row>
    <row r="462" spans="1:7" ht="13.2" x14ac:dyDescent="0.25">
      <c r="A462" s="14"/>
      <c r="B462" s="14"/>
      <c r="E462" s="14"/>
      <c r="F462" s="14"/>
      <c r="G462" s="14"/>
    </row>
    <row r="463" spans="1:7" ht="13.2" x14ac:dyDescent="0.25">
      <c r="A463" s="14"/>
      <c r="B463" s="14"/>
      <c r="E463" s="14"/>
      <c r="F463" s="14"/>
      <c r="G463" s="14"/>
    </row>
    <row r="464" spans="1:7" ht="13.2" x14ac:dyDescent="0.25">
      <c r="A464" s="14"/>
      <c r="B464" s="14"/>
      <c r="E464" s="14"/>
      <c r="F464" s="14"/>
      <c r="G464" s="14"/>
    </row>
    <row r="465" spans="1:7" ht="13.2" x14ac:dyDescent="0.25">
      <c r="A465" s="14"/>
      <c r="B465" s="14"/>
      <c r="E465" s="14"/>
      <c r="F465" s="14"/>
      <c r="G465" s="14"/>
    </row>
    <row r="466" spans="1:7" ht="13.2" x14ac:dyDescent="0.25">
      <c r="A466" s="14"/>
      <c r="B466" s="14"/>
      <c r="E466" s="14"/>
      <c r="F466" s="14"/>
      <c r="G466" s="14"/>
    </row>
    <row r="467" spans="1:7" ht="13.2" x14ac:dyDescent="0.25">
      <c r="A467" s="14"/>
      <c r="B467" s="14"/>
      <c r="E467" s="14"/>
      <c r="F467" s="14"/>
      <c r="G467" s="14"/>
    </row>
    <row r="468" spans="1:7" ht="13.2" x14ac:dyDescent="0.25">
      <c r="A468" s="14"/>
      <c r="B468" s="14"/>
      <c r="E468" s="14"/>
      <c r="F468" s="14"/>
      <c r="G468" s="14"/>
    </row>
    <row r="469" spans="1:7" ht="13.2" x14ac:dyDescent="0.25">
      <c r="A469" s="14"/>
      <c r="B469" s="14"/>
      <c r="E469" s="14"/>
      <c r="F469" s="14"/>
      <c r="G469" s="14"/>
    </row>
    <row r="470" spans="1:7" ht="13.2" x14ac:dyDescent="0.25">
      <c r="A470" s="14"/>
      <c r="B470" s="14"/>
      <c r="E470" s="14"/>
      <c r="F470" s="14"/>
      <c r="G470" s="14"/>
    </row>
    <row r="471" spans="1:7" ht="13.2" x14ac:dyDescent="0.25">
      <c r="A471" s="14"/>
      <c r="B471" s="14"/>
      <c r="E471" s="14"/>
      <c r="F471" s="14"/>
      <c r="G471" s="14"/>
    </row>
    <row r="472" spans="1:7" ht="13.2" x14ac:dyDescent="0.25">
      <c r="A472" s="14"/>
      <c r="B472" s="14"/>
      <c r="E472" s="14"/>
      <c r="F472" s="14"/>
      <c r="G472" s="14"/>
    </row>
    <row r="473" spans="1:7" ht="13.2" x14ac:dyDescent="0.25">
      <c r="A473" s="14"/>
      <c r="B473" s="14"/>
      <c r="E473" s="14"/>
      <c r="F473" s="14"/>
      <c r="G473" s="14"/>
    </row>
    <row r="474" spans="1:7" ht="13.2" x14ac:dyDescent="0.25">
      <c r="A474" s="14"/>
      <c r="B474" s="14"/>
      <c r="E474" s="14"/>
      <c r="F474" s="14"/>
      <c r="G474" s="14"/>
    </row>
    <row r="475" spans="1:7" ht="13.2" x14ac:dyDescent="0.25">
      <c r="A475" s="14"/>
      <c r="B475" s="14"/>
      <c r="E475" s="14"/>
      <c r="F475" s="14"/>
      <c r="G475" s="14"/>
    </row>
    <row r="476" spans="1:7" ht="13.2" x14ac:dyDescent="0.25">
      <c r="A476" s="14"/>
      <c r="B476" s="14"/>
      <c r="E476" s="14"/>
      <c r="F476" s="14"/>
      <c r="G476" s="14"/>
    </row>
    <row r="477" spans="1:7" ht="13.2" x14ac:dyDescent="0.25">
      <c r="A477" s="14"/>
      <c r="B477" s="14"/>
      <c r="E477" s="14"/>
      <c r="F477" s="14"/>
      <c r="G477" s="14"/>
    </row>
    <row r="478" spans="1:7" ht="13.2" x14ac:dyDescent="0.25">
      <c r="A478" s="14"/>
      <c r="B478" s="14"/>
      <c r="E478" s="14"/>
      <c r="F478" s="14"/>
      <c r="G478" s="14"/>
    </row>
    <row r="479" spans="1:7" ht="13.2" x14ac:dyDescent="0.25">
      <c r="A479" s="14"/>
      <c r="B479" s="14"/>
      <c r="E479" s="14"/>
      <c r="F479" s="14"/>
      <c r="G479" s="14"/>
    </row>
    <row r="480" spans="1:7" ht="13.2" x14ac:dyDescent="0.25">
      <c r="A480" s="14"/>
      <c r="B480" s="14"/>
      <c r="E480" s="14"/>
      <c r="F480" s="14"/>
      <c r="G480" s="14"/>
    </row>
    <row r="481" spans="1:7" ht="13.2" x14ac:dyDescent="0.25">
      <c r="A481" s="14"/>
      <c r="B481" s="14"/>
      <c r="E481" s="14"/>
      <c r="F481" s="14"/>
      <c r="G481" s="14"/>
    </row>
    <row r="482" spans="1:7" ht="13.2" x14ac:dyDescent="0.25">
      <c r="A482" s="14"/>
      <c r="B482" s="14"/>
      <c r="E482" s="14"/>
      <c r="F482" s="14"/>
      <c r="G482" s="14"/>
    </row>
    <row r="483" spans="1:7" ht="13.2" x14ac:dyDescent="0.25">
      <c r="A483" s="14"/>
      <c r="B483" s="14"/>
      <c r="E483" s="14"/>
      <c r="F483" s="14"/>
      <c r="G483" s="14"/>
    </row>
    <row r="484" spans="1:7" ht="13.2" x14ac:dyDescent="0.25">
      <c r="A484" s="14"/>
      <c r="B484" s="14"/>
      <c r="E484" s="14"/>
      <c r="F484" s="14"/>
      <c r="G484" s="14"/>
    </row>
    <row r="485" spans="1:7" ht="13.2" x14ac:dyDescent="0.25">
      <c r="A485" s="14"/>
      <c r="B485" s="14"/>
      <c r="E485" s="14"/>
      <c r="F485" s="14"/>
      <c r="G485" s="14"/>
    </row>
    <row r="486" spans="1:7" ht="13.2" x14ac:dyDescent="0.25">
      <c r="A486" s="14"/>
      <c r="B486" s="14"/>
      <c r="E486" s="14"/>
      <c r="F486" s="14"/>
      <c r="G486" s="14"/>
    </row>
    <row r="487" spans="1:7" ht="13.2" x14ac:dyDescent="0.25">
      <c r="A487" s="14"/>
      <c r="B487" s="14"/>
      <c r="E487" s="14"/>
      <c r="F487" s="14"/>
      <c r="G487" s="14"/>
    </row>
    <row r="488" spans="1:7" ht="13.2" x14ac:dyDescent="0.25">
      <c r="A488" s="14"/>
      <c r="B488" s="14"/>
      <c r="E488" s="14"/>
      <c r="F488" s="14"/>
      <c r="G488" s="14"/>
    </row>
    <row r="489" spans="1:7" ht="13.2" x14ac:dyDescent="0.25">
      <c r="A489" s="14"/>
      <c r="B489" s="14"/>
      <c r="E489" s="14"/>
      <c r="F489" s="14"/>
      <c r="G489" s="14"/>
    </row>
    <row r="490" spans="1:7" ht="13.2" x14ac:dyDescent="0.25">
      <c r="A490" s="14"/>
      <c r="B490" s="14"/>
      <c r="E490" s="14"/>
      <c r="F490" s="14"/>
      <c r="G490" s="14"/>
    </row>
    <row r="491" spans="1:7" ht="13.2" x14ac:dyDescent="0.25">
      <c r="A491" s="14"/>
      <c r="B491" s="14"/>
      <c r="E491" s="14"/>
      <c r="F491" s="14"/>
      <c r="G491" s="14"/>
    </row>
    <row r="492" spans="1:7" ht="13.2" x14ac:dyDescent="0.25">
      <c r="A492" s="14"/>
      <c r="B492" s="14"/>
      <c r="E492" s="14"/>
      <c r="F492" s="14"/>
      <c r="G492" s="14"/>
    </row>
    <row r="493" spans="1:7" ht="13.2" x14ac:dyDescent="0.25">
      <c r="A493" s="14"/>
      <c r="B493" s="14"/>
      <c r="E493" s="14"/>
      <c r="F493" s="14"/>
      <c r="G493" s="14"/>
    </row>
    <row r="494" spans="1:7" ht="13.2" x14ac:dyDescent="0.25">
      <c r="A494" s="14"/>
      <c r="B494" s="14"/>
      <c r="E494" s="14"/>
      <c r="F494" s="14"/>
      <c r="G494" s="14"/>
    </row>
    <row r="495" spans="1:7" ht="13.2" x14ac:dyDescent="0.25">
      <c r="A495" s="14"/>
      <c r="B495" s="14"/>
      <c r="E495" s="14"/>
      <c r="F495" s="14"/>
      <c r="G495" s="14"/>
    </row>
    <row r="496" spans="1:7" ht="13.2" x14ac:dyDescent="0.25">
      <c r="A496" s="14"/>
      <c r="B496" s="14"/>
      <c r="E496" s="14"/>
      <c r="F496" s="14"/>
      <c r="G496" s="14"/>
    </row>
    <row r="497" spans="1:7" ht="13.2" x14ac:dyDescent="0.25">
      <c r="A497" s="14"/>
      <c r="B497" s="14"/>
      <c r="E497" s="14"/>
      <c r="F497" s="14"/>
      <c r="G497" s="14"/>
    </row>
    <row r="498" spans="1:7" ht="13.2" x14ac:dyDescent="0.25">
      <c r="A498" s="14"/>
      <c r="B498" s="14"/>
      <c r="E498" s="14"/>
      <c r="F498" s="14"/>
      <c r="G498" s="14"/>
    </row>
    <row r="499" spans="1:7" ht="13.2" x14ac:dyDescent="0.25">
      <c r="A499" s="14"/>
      <c r="B499" s="14"/>
      <c r="E499" s="14"/>
      <c r="F499" s="14"/>
      <c r="G499" s="14"/>
    </row>
    <row r="500" spans="1:7" ht="13.2" x14ac:dyDescent="0.25">
      <c r="A500" s="14"/>
      <c r="B500" s="14"/>
      <c r="E500" s="14"/>
      <c r="F500" s="14"/>
      <c r="G500" s="14"/>
    </row>
    <row r="501" spans="1:7" ht="13.2" x14ac:dyDescent="0.25">
      <c r="A501" s="14"/>
      <c r="B501" s="14"/>
      <c r="E501" s="14"/>
      <c r="F501" s="14"/>
      <c r="G501" s="14"/>
    </row>
    <row r="502" spans="1:7" ht="13.2" x14ac:dyDescent="0.25">
      <c r="A502" s="14"/>
      <c r="B502" s="14"/>
      <c r="E502" s="14"/>
      <c r="F502" s="14"/>
      <c r="G502" s="14"/>
    </row>
    <row r="503" spans="1:7" ht="13.2" x14ac:dyDescent="0.25">
      <c r="A503" s="14"/>
      <c r="B503" s="14"/>
      <c r="E503" s="14"/>
      <c r="F503" s="14"/>
      <c r="G503" s="14"/>
    </row>
    <row r="504" spans="1:7" ht="13.2" x14ac:dyDescent="0.25">
      <c r="A504" s="14"/>
      <c r="B504" s="14"/>
      <c r="E504" s="14"/>
      <c r="F504" s="14"/>
      <c r="G504" s="14"/>
    </row>
    <row r="505" spans="1:7" ht="13.2" x14ac:dyDescent="0.25">
      <c r="A505" s="14"/>
      <c r="B505" s="14"/>
      <c r="E505" s="14"/>
      <c r="F505" s="14"/>
      <c r="G505" s="14"/>
    </row>
    <row r="506" spans="1:7" ht="13.2" x14ac:dyDescent="0.25">
      <c r="A506" s="14"/>
      <c r="B506" s="14"/>
      <c r="E506" s="14"/>
      <c r="F506" s="14"/>
      <c r="G506" s="14"/>
    </row>
    <row r="507" spans="1:7" ht="13.2" x14ac:dyDescent="0.25">
      <c r="A507" s="14"/>
      <c r="B507" s="14"/>
      <c r="E507" s="14"/>
      <c r="F507" s="14"/>
      <c r="G507" s="14"/>
    </row>
    <row r="508" spans="1:7" ht="13.2" x14ac:dyDescent="0.25">
      <c r="A508" s="14"/>
      <c r="B508" s="14"/>
      <c r="E508" s="14"/>
      <c r="F508" s="14"/>
      <c r="G508" s="14"/>
    </row>
    <row r="509" spans="1:7" ht="13.2" x14ac:dyDescent="0.25">
      <c r="A509" s="14"/>
      <c r="B509" s="14"/>
      <c r="E509" s="14"/>
      <c r="F509" s="14"/>
      <c r="G509" s="14"/>
    </row>
    <row r="510" spans="1:7" ht="13.2" x14ac:dyDescent="0.25">
      <c r="A510" s="14"/>
      <c r="B510" s="14"/>
      <c r="E510" s="14"/>
      <c r="F510" s="14"/>
      <c r="G510" s="14"/>
    </row>
    <row r="511" spans="1:7" ht="13.2" x14ac:dyDescent="0.25">
      <c r="A511" s="14"/>
      <c r="B511" s="14"/>
      <c r="E511" s="14"/>
      <c r="F511" s="14"/>
      <c r="G511" s="14"/>
    </row>
    <row r="512" spans="1:7" ht="13.2" x14ac:dyDescent="0.25">
      <c r="A512" s="14"/>
      <c r="B512" s="14"/>
      <c r="E512" s="14"/>
      <c r="F512" s="14"/>
      <c r="G512" s="14"/>
    </row>
    <row r="513" spans="1:7" ht="13.2" x14ac:dyDescent="0.25">
      <c r="A513" s="14"/>
      <c r="B513" s="14"/>
      <c r="E513" s="14"/>
      <c r="F513" s="14"/>
      <c r="G513" s="14"/>
    </row>
    <row r="514" spans="1:7" ht="13.2" x14ac:dyDescent="0.25">
      <c r="A514" s="14"/>
      <c r="B514" s="14"/>
      <c r="E514" s="14"/>
      <c r="F514" s="14"/>
      <c r="G514" s="14"/>
    </row>
    <row r="515" spans="1:7" ht="13.2" x14ac:dyDescent="0.25">
      <c r="A515" s="14"/>
      <c r="B515" s="14"/>
      <c r="E515" s="14"/>
      <c r="F515" s="14"/>
      <c r="G515" s="14"/>
    </row>
    <row r="516" spans="1:7" ht="13.2" x14ac:dyDescent="0.25">
      <c r="A516" s="14"/>
      <c r="B516" s="14"/>
      <c r="E516" s="14"/>
      <c r="F516" s="14"/>
      <c r="G516" s="14"/>
    </row>
    <row r="517" spans="1:7" ht="13.2" x14ac:dyDescent="0.25">
      <c r="A517" s="14"/>
      <c r="B517" s="14"/>
      <c r="E517" s="14"/>
      <c r="F517" s="14"/>
      <c r="G517" s="14"/>
    </row>
    <row r="518" spans="1:7" ht="13.2" x14ac:dyDescent="0.25">
      <c r="A518" s="14"/>
      <c r="B518" s="14"/>
      <c r="E518" s="14"/>
      <c r="F518" s="14"/>
      <c r="G518" s="14"/>
    </row>
    <row r="519" spans="1:7" ht="13.2" x14ac:dyDescent="0.25">
      <c r="A519" s="14"/>
      <c r="B519" s="14"/>
      <c r="E519" s="14"/>
      <c r="F519" s="14"/>
      <c r="G519" s="14"/>
    </row>
    <row r="520" spans="1:7" ht="13.2" x14ac:dyDescent="0.25">
      <c r="A520" s="14"/>
      <c r="B520" s="14"/>
      <c r="E520" s="14"/>
      <c r="F520" s="14"/>
      <c r="G520" s="14"/>
    </row>
    <row r="521" spans="1:7" ht="13.2" x14ac:dyDescent="0.25">
      <c r="A521" s="14"/>
      <c r="B521" s="14"/>
      <c r="E521" s="14"/>
      <c r="F521" s="14"/>
      <c r="G521" s="14"/>
    </row>
    <row r="522" spans="1:7" ht="13.2" x14ac:dyDescent="0.25">
      <c r="A522" s="14"/>
      <c r="B522" s="14"/>
      <c r="E522" s="14"/>
      <c r="F522" s="14"/>
      <c r="G522" s="14"/>
    </row>
    <row r="523" spans="1:7" ht="13.2" x14ac:dyDescent="0.25">
      <c r="A523" s="14"/>
      <c r="B523" s="14"/>
      <c r="E523" s="14"/>
      <c r="F523" s="14"/>
      <c r="G523" s="14"/>
    </row>
    <row r="524" spans="1:7" ht="13.2" x14ac:dyDescent="0.25">
      <c r="A524" s="14"/>
      <c r="B524" s="14"/>
      <c r="E524" s="14"/>
      <c r="F524" s="14"/>
      <c r="G524" s="14"/>
    </row>
    <row r="525" spans="1:7" ht="13.2" x14ac:dyDescent="0.25">
      <c r="A525" s="14"/>
      <c r="B525" s="14"/>
      <c r="E525" s="14"/>
      <c r="F525" s="14"/>
      <c r="G525" s="14"/>
    </row>
    <row r="526" spans="1:7" ht="13.2" x14ac:dyDescent="0.25">
      <c r="A526" s="14"/>
      <c r="B526" s="14"/>
      <c r="E526" s="14"/>
      <c r="F526" s="14"/>
      <c r="G526" s="14"/>
    </row>
    <row r="527" spans="1:7" ht="13.2" x14ac:dyDescent="0.25">
      <c r="A527" s="14"/>
      <c r="B527" s="14"/>
      <c r="E527" s="14"/>
      <c r="F527" s="14"/>
      <c r="G527" s="14"/>
    </row>
    <row r="528" spans="1:7" ht="13.2" x14ac:dyDescent="0.25">
      <c r="A528" s="14"/>
      <c r="B528" s="14"/>
      <c r="E528" s="14"/>
      <c r="F528" s="14"/>
      <c r="G528" s="14"/>
    </row>
    <row r="529" spans="1:7" ht="13.2" x14ac:dyDescent="0.25">
      <c r="A529" s="14"/>
      <c r="B529" s="14"/>
      <c r="E529" s="14"/>
      <c r="F529" s="14"/>
      <c r="G529" s="14"/>
    </row>
    <row r="530" spans="1:7" ht="13.2" x14ac:dyDescent="0.25">
      <c r="A530" s="14"/>
      <c r="B530" s="14"/>
      <c r="E530" s="14"/>
      <c r="F530" s="14"/>
      <c r="G530" s="14"/>
    </row>
    <row r="531" spans="1:7" ht="13.2" x14ac:dyDescent="0.25">
      <c r="A531" s="14"/>
      <c r="B531" s="14"/>
      <c r="E531" s="14"/>
      <c r="F531" s="14"/>
      <c r="G531" s="14"/>
    </row>
    <row r="532" spans="1:7" ht="13.2" x14ac:dyDescent="0.25">
      <c r="A532" s="14"/>
      <c r="B532" s="14"/>
      <c r="E532" s="14"/>
      <c r="F532" s="14"/>
      <c r="G532" s="14"/>
    </row>
    <row r="533" spans="1:7" ht="13.2" x14ac:dyDescent="0.25">
      <c r="A533" s="14"/>
      <c r="B533" s="14"/>
      <c r="E533" s="14"/>
      <c r="F533" s="14"/>
      <c r="G533" s="14"/>
    </row>
    <row r="534" spans="1:7" ht="13.2" x14ac:dyDescent="0.25">
      <c r="A534" s="14"/>
      <c r="B534" s="14"/>
      <c r="E534" s="14"/>
      <c r="F534" s="14"/>
      <c r="G534" s="14"/>
    </row>
    <row r="535" spans="1:7" ht="13.2" x14ac:dyDescent="0.25">
      <c r="A535" s="14"/>
      <c r="B535" s="14"/>
      <c r="E535" s="14"/>
      <c r="F535" s="14"/>
      <c r="G535" s="14"/>
    </row>
    <row r="536" spans="1:7" ht="13.2" x14ac:dyDescent="0.25">
      <c r="A536" s="14"/>
      <c r="B536" s="14"/>
      <c r="E536" s="14"/>
      <c r="F536" s="14"/>
      <c r="G536" s="14"/>
    </row>
    <row r="537" spans="1:7" ht="13.2" x14ac:dyDescent="0.25">
      <c r="A537" s="14"/>
      <c r="B537" s="14"/>
      <c r="E537" s="14"/>
      <c r="F537" s="14"/>
      <c r="G537" s="14"/>
    </row>
    <row r="538" spans="1:7" ht="13.2" x14ac:dyDescent="0.25">
      <c r="A538" s="14"/>
      <c r="B538" s="14"/>
      <c r="E538" s="14"/>
      <c r="F538" s="14"/>
      <c r="G538" s="14"/>
    </row>
    <row r="539" spans="1:7" ht="13.2" x14ac:dyDescent="0.25">
      <c r="A539" s="14"/>
      <c r="B539" s="14"/>
      <c r="E539" s="14"/>
      <c r="F539" s="14"/>
      <c r="G539" s="14"/>
    </row>
    <row r="540" spans="1:7" ht="13.2" x14ac:dyDescent="0.25">
      <c r="A540" s="14"/>
      <c r="B540" s="14"/>
      <c r="E540" s="14"/>
      <c r="F540" s="14"/>
      <c r="G540" s="14"/>
    </row>
    <row r="541" spans="1:7" ht="13.2" x14ac:dyDescent="0.25">
      <c r="A541" s="14"/>
      <c r="B541" s="14"/>
      <c r="E541" s="14"/>
      <c r="F541" s="14"/>
      <c r="G541" s="14"/>
    </row>
    <row r="542" spans="1:7" ht="13.2" x14ac:dyDescent="0.25">
      <c r="A542" s="14"/>
      <c r="B542" s="14"/>
      <c r="E542" s="14"/>
      <c r="F542" s="14"/>
      <c r="G542" s="14"/>
    </row>
    <row r="543" spans="1:7" ht="13.2" x14ac:dyDescent="0.25">
      <c r="A543" s="14"/>
      <c r="B543" s="14"/>
      <c r="E543" s="14"/>
      <c r="F543" s="14"/>
      <c r="G543" s="14"/>
    </row>
    <row r="544" spans="1:7" ht="13.2" x14ac:dyDescent="0.25">
      <c r="A544" s="14"/>
      <c r="B544" s="14"/>
      <c r="E544" s="14"/>
      <c r="F544" s="14"/>
      <c r="G544" s="14"/>
    </row>
    <row r="545" spans="1:7" ht="13.2" x14ac:dyDescent="0.25">
      <c r="A545" s="14"/>
      <c r="B545" s="14"/>
      <c r="E545" s="14"/>
      <c r="F545" s="14"/>
      <c r="G545" s="14"/>
    </row>
    <row r="546" spans="1:7" ht="13.2" x14ac:dyDescent="0.25">
      <c r="A546" s="14"/>
      <c r="B546" s="14"/>
      <c r="E546" s="14"/>
      <c r="F546" s="14"/>
      <c r="G546" s="14"/>
    </row>
    <row r="547" spans="1:7" ht="13.2" x14ac:dyDescent="0.25">
      <c r="A547" s="14"/>
      <c r="B547" s="14"/>
      <c r="E547" s="14"/>
      <c r="F547" s="14"/>
      <c r="G547" s="14"/>
    </row>
    <row r="548" spans="1:7" ht="13.2" x14ac:dyDescent="0.25">
      <c r="A548" s="14"/>
      <c r="B548" s="14"/>
      <c r="E548" s="14"/>
      <c r="F548" s="14"/>
      <c r="G548" s="14"/>
    </row>
    <row r="549" spans="1:7" ht="13.2" x14ac:dyDescent="0.25">
      <c r="A549" s="14"/>
      <c r="B549" s="14"/>
      <c r="E549" s="14"/>
      <c r="F549" s="14"/>
      <c r="G549" s="14"/>
    </row>
    <row r="550" spans="1:7" ht="13.2" x14ac:dyDescent="0.25">
      <c r="A550" s="14"/>
      <c r="B550" s="14"/>
      <c r="E550" s="14"/>
      <c r="F550" s="14"/>
      <c r="G550" s="14"/>
    </row>
    <row r="551" spans="1:7" ht="13.2" x14ac:dyDescent="0.25">
      <c r="A551" s="14"/>
      <c r="B551" s="14"/>
      <c r="E551" s="14"/>
      <c r="F551" s="14"/>
      <c r="G551" s="14"/>
    </row>
    <row r="552" spans="1:7" ht="13.2" x14ac:dyDescent="0.25">
      <c r="A552" s="14"/>
      <c r="B552" s="14"/>
      <c r="E552" s="14"/>
      <c r="F552" s="14"/>
      <c r="G552" s="14"/>
    </row>
    <row r="553" spans="1:7" ht="13.2" x14ac:dyDescent="0.25">
      <c r="A553" s="14"/>
      <c r="B553" s="14"/>
      <c r="E553" s="14"/>
      <c r="F553" s="14"/>
      <c r="G553" s="14"/>
    </row>
    <row r="554" spans="1:7" ht="13.2" x14ac:dyDescent="0.25">
      <c r="A554" s="14"/>
      <c r="B554" s="14"/>
      <c r="E554" s="14"/>
      <c r="F554" s="14"/>
      <c r="G554" s="14"/>
    </row>
    <row r="555" spans="1:7" ht="13.2" x14ac:dyDescent="0.25">
      <c r="A555" s="14"/>
      <c r="B555" s="14"/>
      <c r="E555" s="14"/>
      <c r="F555" s="14"/>
      <c r="G555" s="14"/>
    </row>
    <row r="556" spans="1:7" ht="13.2" x14ac:dyDescent="0.25">
      <c r="A556" s="14"/>
      <c r="B556" s="14"/>
      <c r="E556" s="14"/>
      <c r="F556" s="14"/>
      <c r="G556" s="14"/>
    </row>
    <row r="557" spans="1:7" ht="13.2" x14ac:dyDescent="0.25">
      <c r="A557" s="14"/>
      <c r="B557" s="14"/>
      <c r="E557" s="14"/>
      <c r="F557" s="14"/>
      <c r="G557" s="14"/>
    </row>
    <row r="558" spans="1:7" ht="13.2" x14ac:dyDescent="0.25">
      <c r="A558" s="14"/>
      <c r="B558" s="14"/>
      <c r="E558" s="14"/>
      <c r="F558" s="14"/>
      <c r="G558" s="14"/>
    </row>
    <row r="559" spans="1:7" ht="13.2" x14ac:dyDescent="0.25">
      <c r="A559" s="14"/>
      <c r="B559" s="14"/>
      <c r="E559" s="14"/>
      <c r="F559" s="14"/>
      <c r="G559" s="14"/>
    </row>
    <row r="560" spans="1:7" ht="13.2" x14ac:dyDescent="0.25">
      <c r="A560" s="14"/>
      <c r="B560" s="14"/>
      <c r="E560" s="14"/>
      <c r="F560" s="14"/>
      <c r="G560" s="14"/>
    </row>
    <row r="561" spans="1:7" ht="13.2" x14ac:dyDescent="0.25">
      <c r="A561" s="14"/>
      <c r="B561" s="14"/>
      <c r="E561" s="14"/>
      <c r="F561" s="14"/>
      <c r="G561" s="14"/>
    </row>
    <row r="562" spans="1:7" ht="13.2" x14ac:dyDescent="0.25">
      <c r="A562" s="14"/>
      <c r="B562" s="14"/>
      <c r="E562" s="14"/>
      <c r="F562" s="14"/>
      <c r="G562" s="14"/>
    </row>
    <row r="563" spans="1:7" ht="13.2" x14ac:dyDescent="0.25">
      <c r="A563" s="14"/>
      <c r="B563" s="14"/>
      <c r="E563" s="14"/>
      <c r="F563" s="14"/>
      <c r="G563" s="14"/>
    </row>
    <row r="564" spans="1:7" ht="13.2" x14ac:dyDescent="0.25">
      <c r="A564" s="14"/>
      <c r="B564" s="14"/>
      <c r="E564" s="14"/>
      <c r="F564" s="14"/>
      <c r="G564" s="14"/>
    </row>
    <row r="565" spans="1:7" ht="13.2" x14ac:dyDescent="0.25">
      <c r="A565" s="14"/>
      <c r="B565" s="14"/>
      <c r="E565" s="14"/>
      <c r="F565" s="14"/>
      <c r="G565" s="14"/>
    </row>
    <row r="566" spans="1:7" ht="13.2" x14ac:dyDescent="0.25">
      <c r="A566" s="14"/>
      <c r="B566" s="14"/>
      <c r="E566" s="14"/>
      <c r="F566" s="14"/>
      <c r="G566" s="14"/>
    </row>
    <row r="567" spans="1:7" ht="13.2" x14ac:dyDescent="0.25">
      <c r="A567" s="14"/>
      <c r="B567" s="14"/>
      <c r="E567" s="14"/>
      <c r="F567" s="14"/>
      <c r="G567" s="14"/>
    </row>
    <row r="568" spans="1:7" ht="13.2" x14ac:dyDescent="0.25">
      <c r="A568" s="14"/>
      <c r="B568" s="14"/>
      <c r="E568" s="14"/>
      <c r="F568" s="14"/>
      <c r="G568" s="14"/>
    </row>
    <row r="569" spans="1:7" ht="13.2" x14ac:dyDescent="0.25">
      <c r="A569" s="14"/>
      <c r="B569" s="14"/>
      <c r="E569" s="14"/>
      <c r="F569" s="14"/>
      <c r="G569" s="14"/>
    </row>
    <row r="570" spans="1:7" ht="13.2" x14ac:dyDescent="0.25">
      <c r="A570" s="14"/>
      <c r="B570" s="14"/>
      <c r="E570" s="14"/>
      <c r="F570" s="14"/>
      <c r="G570" s="14"/>
    </row>
    <row r="571" spans="1:7" ht="13.2" x14ac:dyDescent="0.25">
      <c r="A571" s="14"/>
      <c r="B571" s="14"/>
      <c r="E571" s="14"/>
      <c r="F571" s="14"/>
      <c r="G571" s="14"/>
    </row>
    <row r="572" spans="1:7" ht="13.2" x14ac:dyDescent="0.25">
      <c r="A572" s="14"/>
      <c r="B572" s="14"/>
      <c r="E572" s="14"/>
      <c r="F572" s="14"/>
      <c r="G572" s="14"/>
    </row>
    <row r="573" spans="1:7" ht="13.2" x14ac:dyDescent="0.25">
      <c r="A573" s="14"/>
      <c r="B573" s="14"/>
      <c r="E573" s="14"/>
      <c r="F573" s="14"/>
      <c r="G573" s="14"/>
    </row>
    <row r="574" spans="1:7" ht="13.2" x14ac:dyDescent="0.25">
      <c r="A574" s="14"/>
      <c r="B574" s="14"/>
      <c r="E574" s="14"/>
      <c r="F574" s="14"/>
      <c r="G574" s="14"/>
    </row>
    <row r="575" spans="1:7" ht="13.2" x14ac:dyDescent="0.25">
      <c r="A575" s="14"/>
      <c r="B575" s="14"/>
      <c r="E575" s="14"/>
      <c r="F575" s="14"/>
      <c r="G575" s="14"/>
    </row>
    <row r="576" spans="1:7" ht="13.2" x14ac:dyDescent="0.25">
      <c r="A576" s="14"/>
      <c r="B576" s="14"/>
      <c r="E576" s="14"/>
      <c r="F576" s="14"/>
      <c r="G576" s="14"/>
    </row>
    <row r="577" spans="1:7" ht="13.2" x14ac:dyDescent="0.25">
      <c r="A577" s="14"/>
      <c r="B577" s="14"/>
      <c r="E577" s="14"/>
      <c r="F577" s="14"/>
      <c r="G577" s="14"/>
    </row>
    <row r="578" spans="1:7" ht="13.2" x14ac:dyDescent="0.25">
      <c r="A578" s="14"/>
      <c r="B578" s="14"/>
      <c r="E578" s="14"/>
      <c r="F578" s="14"/>
      <c r="G578" s="14"/>
    </row>
    <row r="579" spans="1:7" ht="13.2" x14ac:dyDescent="0.25">
      <c r="A579" s="14"/>
      <c r="B579" s="14"/>
      <c r="E579" s="14"/>
      <c r="F579" s="14"/>
      <c r="G579" s="14"/>
    </row>
    <row r="580" spans="1:7" ht="13.2" x14ac:dyDescent="0.25">
      <c r="A580" s="14"/>
      <c r="B580" s="14"/>
      <c r="E580" s="14"/>
      <c r="F580" s="14"/>
      <c r="G580" s="14"/>
    </row>
    <row r="581" spans="1:7" ht="13.2" x14ac:dyDescent="0.25">
      <c r="A581" s="14"/>
      <c r="B581" s="14"/>
      <c r="E581" s="14"/>
      <c r="F581" s="14"/>
      <c r="G581" s="14"/>
    </row>
    <row r="582" spans="1:7" ht="13.2" x14ac:dyDescent="0.25">
      <c r="A582" s="14"/>
      <c r="B582" s="14"/>
      <c r="E582" s="14"/>
      <c r="F582" s="14"/>
      <c r="G582" s="14"/>
    </row>
    <row r="583" spans="1:7" ht="13.2" x14ac:dyDescent="0.25">
      <c r="A583" s="14"/>
      <c r="B583" s="14"/>
      <c r="E583" s="14"/>
      <c r="F583" s="14"/>
      <c r="G583" s="14"/>
    </row>
    <row r="584" spans="1:7" ht="13.2" x14ac:dyDescent="0.25">
      <c r="A584" s="14"/>
      <c r="B584" s="14"/>
      <c r="E584" s="14"/>
      <c r="F584" s="14"/>
      <c r="G584" s="14"/>
    </row>
    <row r="585" spans="1:7" ht="13.2" x14ac:dyDescent="0.25">
      <c r="A585" s="14"/>
      <c r="B585" s="14"/>
      <c r="E585" s="14"/>
      <c r="F585" s="14"/>
      <c r="G585" s="14"/>
    </row>
    <row r="586" spans="1:7" ht="13.2" x14ac:dyDescent="0.25">
      <c r="A586" s="14"/>
      <c r="B586" s="14"/>
      <c r="E586" s="14"/>
      <c r="F586" s="14"/>
      <c r="G586" s="14"/>
    </row>
    <row r="587" spans="1:7" ht="13.2" x14ac:dyDescent="0.25">
      <c r="A587" s="14"/>
      <c r="B587" s="14"/>
      <c r="E587" s="14"/>
      <c r="F587" s="14"/>
      <c r="G587" s="14"/>
    </row>
    <row r="588" spans="1:7" ht="13.2" x14ac:dyDescent="0.25">
      <c r="A588" s="14"/>
      <c r="B588" s="14"/>
      <c r="E588" s="14"/>
      <c r="F588" s="14"/>
      <c r="G588" s="14"/>
    </row>
    <row r="589" spans="1:7" ht="13.2" x14ac:dyDescent="0.25">
      <c r="A589" s="14"/>
      <c r="B589" s="14"/>
      <c r="E589" s="14"/>
      <c r="F589" s="14"/>
      <c r="G589" s="14"/>
    </row>
    <row r="590" spans="1:7" ht="13.2" x14ac:dyDescent="0.25">
      <c r="A590" s="14"/>
      <c r="B590" s="14"/>
      <c r="E590" s="14"/>
      <c r="F590" s="14"/>
      <c r="G590" s="14"/>
    </row>
    <row r="591" spans="1:7" ht="13.2" x14ac:dyDescent="0.25">
      <c r="A591" s="14"/>
      <c r="B591" s="14"/>
      <c r="E591" s="14"/>
      <c r="F591" s="14"/>
      <c r="G591" s="14"/>
    </row>
    <row r="592" spans="1:7" ht="13.2" x14ac:dyDescent="0.25">
      <c r="A592" s="14"/>
      <c r="B592" s="14"/>
      <c r="E592" s="14"/>
      <c r="F592" s="14"/>
      <c r="G592" s="14"/>
    </row>
    <row r="593" spans="1:7" ht="13.2" x14ac:dyDescent="0.25">
      <c r="A593" s="14"/>
      <c r="B593" s="14"/>
      <c r="E593" s="14"/>
      <c r="F593" s="14"/>
      <c r="G593" s="14"/>
    </row>
    <row r="594" spans="1:7" ht="13.2" x14ac:dyDescent="0.25">
      <c r="A594" s="14"/>
      <c r="B594" s="14"/>
      <c r="E594" s="14"/>
      <c r="F594" s="14"/>
      <c r="G594" s="14"/>
    </row>
    <row r="595" spans="1:7" ht="13.2" x14ac:dyDescent="0.25">
      <c r="A595" s="14"/>
      <c r="B595" s="14"/>
      <c r="E595" s="14"/>
      <c r="F595" s="14"/>
      <c r="G595" s="14"/>
    </row>
    <row r="596" spans="1:7" ht="13.2" x14ac:dyDescent="0.25">
      <c r="A596" s="14"/>
      <c r="B596" s="14"/>
      <c r="E596" s="14"/>
      <c r="F596" s="14"/>
      <c r="G596" s="14"/>
    </row>
    <row r="597" spans="1:7" ht="13.2" x14ac:dyDescent="0.25">
      <c r="A597" s="14"/>
      <c r="B597" s="14"/>
      <c r="E597" s="14"/>
      <c r="F597" s="14"/>
      <c r="G597" s="14"/>
    </row>
    <row r="598" spans="1:7" ht="13.2" x14ac:dyDescent="0.25">
      <c r="A598" s="14"/>
      <c r="B598" s="14"/>
      <c r="E598" s="14"/>
      <c r="F598" s="14"/>
      <c r="G598" s="14"/>
    </row>
    <row r="599" spans="1:7" ht="13.2" x14ac:dyDescent="0.25">
      <c r="A599" s="14"/>
      <c r="B599" s="14"/>
      <c r="E599" s="14"/>
      <c r="F599" s="14"/>
      <c r="G599" s="14"/>
    </row>
    <row r="600" spans="1:7" ht="13.2" x14ac:dyDescent="0.25">
      <c r="A600" s="14"/>
      <c r="B600" s="14"/>
      <c r="E600" s="14"/>
      <c r="F600" s="14"/>
      <c r="G600" s="14"/>
    </row>
    <row r="601" spans="1:7" ht="13.2" x14ac:dyDescent="0.25">
      <c r="A601" s="14"/>
      <c r="B601" s="14"/>
      <c r="E601" s="14"/>
      <c r="F601" s="14"/>
      <c r="G601" s="14"/>
    </row>
    <row r="602" spans="1:7" ht="13.2" x14ac:dyDescent="0.25">
      <c r="A602" s="14"/>
      <c r="B602" s="14"/>
      <c r="E602" s="14"/>
      <c r="F602" s="14"/>
      <c r="G602" s="14"/>
    </row>
    <row r="603" spans="1:7" ht="13.2" x14ac:dyDescent="0.25">
      <c r="A603" s="14"/>
      <c r="B603" s="14"/>
      <c r="E603" s="14"/>
      <c r="F603" s="14"/>
      <c r="G603" s="14"/>
    </row>
    <row r="604" spans="1:7" ht="13.2" x14ac:dyDescent="0.25">
      <c r="A604" s="14"/>
      <c r="B604" s="14"/>
      <c r="E604" s="14"/>
      <c r="F604" s="14"/>
      <c r="G604" s="14"/>
    </row>
    <row r="605" spans="1:7" ht="13.2" x14ac:dyDescent="0.25">
      <c r="A605" s="14"/>
      <c r="B605" s="14"/>
      <c r="E605" s="14"/>
      <c r="F605" s="14"/>
      <c r="G605" s="14"/>
    </row>
    <row r="606" spans="1:7" ht="13.2" x14ac:dyDescent="0.25">
      <c r="A606" s="14"/>
      <c r="B606" s="14"/>
      <c r="E606" s="14"/>
      <c r="F606" s="14"/>
      <c r="G606" s="14"/>
    </row>
    <row r="607" spans="1:7" ht="13.2" x14ac:dyDescent="0.25">
      <c r="A607" s="14"/>
      <c r="B607" s="14"/>
      <c r="E607" s="14"/>
      <c r="F607" s="14"/>
      <c r="G607" s="14"/>
    </row>
    <row r="608" spans="1:7" ht="13.2" x14ac:dyDescent="0.25">
      <c r="A608" s="14"/>
      <c r="B608" s="14"/>
      <c r="E608" s="14"/>
      <c r="F608" s="14"/>
      <c r="G608" s="14"/>
    </row>
    <row r="609" spans="1:7" ht="13.2" x14ac:dyDescent="0.25">
      <c r="A609" s="14"/>
      <c r="B609" s="14"/>
      <c r="E609" s="14"/>
      <c r="F609" s="14"/>
      <c r="G609" s="14"/>
    </row>
    <row r="610" spans="1:7" ht="13.2" x14ac:dyDescent="0.25">
      <c r="A610" s="14"/>
      <c r="B610" s="14"/>
      <c r="E610" s="14"/>
      <c r="F610" s="14"/>
      <c r="G610" s="14"/>
    </row>
    <row r="611" spans="1:7" ht="13.2" x14ac:dyDescent="0.25">
      <c r="A611" s="14"/>
      <c r="B611" s="14"/>
      <c r="E611" s="14"/>
      <c r="F611" s="14"/>
      <c r="G611" s="14"/>
    </row>
    <row r="612" spans="1:7" ht="13.2" x14ac:dyDescent="0.25">
      <c r="A612" s="14"/>
      <c r="B612" s="14"/>
      <c r="E612" s="14"/>
      <c r="F612" s="14"/>
      <c r="G612" s="14"/>
    </row>
    <row r="613" spans="1:7" ht="13.2" x14ac:dyDescent="0.25">
      <c r="A613" s="14"/>
      <c r="B613" s="14"/>
      <c r="E613" s="14"/>
      <c r="F613" s="14"/>
      <c r="G613" s="14"/>
    </row>
    <row r="614" spans="1:7" ht="13.2" x14ac:dyDescent="0.25">
      <c r="A614" s="14"/>
      <c r="B614" s="14"/>
      <c r="E614" s="14"/>
      <c r="F614" s="14"/>
      <c r="G614" s="14"/>
    </row>
    <row r="615" spans="1:7" ht="13.2" x14ac:dyDescent="0.25">
      <c r="A615" s="14"/>
      <c r="B615" s="14"/>
      <c r="E615" s="14"/>
      <c r="F615" s="14"/>
      <c r="G615" s="14"/>
    </row>
    <row r="616" spans="1:7" ht="13.2" x14ac:dyDescent="0.25">
      <c r="A616" s="14"/>
      <c r="B616" s="14"/>
      <c r="E616" s="14"/>
      <c r="F616" s="14"/>
      <c r="G616" s="14"/>
    </row>
    <row r="617" spans="1:7" ht="13.2" x14ac:dyDescent="0.25">
      <c r="A617" s="14"/>
      <c r="B617" s="14"/>
      <c r="E617" s="14"/>
      <c r="F617" s="14"/>
      <c r="G617" s="14"/>
    </row>
    <row r="618" spans="1:7" ht="13.2" x14ac:dyDescent="0.25">
      <c r="A618" s="14"/>
      <c r="B618" s="14"/>
      <c r="E618" s="14"/>
      <c r="F618" s="14"/>
      <c r="G618" s="14"/>
    </row>
    <row r="619" spans="1:7" ht="13.2" x14ac:dyDescent="0.25">
      <c r="A619" s="14"/>
      <c r="B619" s="14"/>
      <c r="E619" s="14"/>
      <c r="F619" s="14"/>
      <c r="G619" s="14"/>
    </row>
    <row r="620" spans="1:7" ht="13.2" x14ac:dyDescent="0.25">
      <c r="A620" s="14"/>
      <c r="B620" s="14"/>
      <c r="E620" s="14"/>
      <c r="F620" s="14"/>
      <c r="G620" s="14"/>
    </row>
    <row r="621" spans="1:7" ht="13.2" x14ac:dyDescent="0.25">
      <c r="A621" s="14"/>
      <c r="B621" s="14"/>
      <c r="E621" s="14"/>
      <c r="F621" s="14"/>
      <c r="G621" s="14"/>
    </row>
    <row r="622" spans="1:7" ht="13.2" x14ac:dyDescent="0.25">
      <c r="A622" s="14"/>
      <c r="B622" s="14"/>
      <c r="E622" s="14"/>
      <c r="F622" s="14"/>
      <c r="G622" s="14"/>
    </row>
    <row r="623" spans="1:7" ht="13.2" x14ac:dyDescent="0.25">
      <c r="A623" s="14"/>
      <c r="B623" s="14"/>
      <c r="E623" s="14"/>
      <c r="F623" s="14"/>
      <c r="G623" s="14"/>
    </row>
    <row r="624" spans="1:7" ht="13.2" x14ac:dyDescent="0.25">
      <c r="A624" s="14"/>
      <c r="B624" s="14"/>
      <c r="E624" s="14"/>
      <c r="F624" s="14"/>
      <c r="G624" s="14"/>
    </row>
    <row r="625" spans="1:7" ht="13.2" x14ac:dyDescent="0.25">
      <c r="A625" s="14"/>
      <c r="B625" s="14"/>
      <c r="E625" s="14"/>
      <c r="F625" s="14"/>
      <c r="G625" s="14"/>
    </row>
    <row r="626" spans="1:7" ht="13.2" x14ac:dyDescent="0.25">
      <c r="A626" s="14"/>
      <c r="B626" s="14"/>
      <c r="E626" s="14"/>
      <c r="F626" s="14"/>
      <c r="G626" s="14"/>
    </row>
    <row r="627" spans="1:7" ht="13.2" x14ac:dyDescent="0.25">
      <c r="A627" s="14"/>
      <c r="B627" s="14"/>
      <c r="E627" s="14"/>
      <c r="F627" s="14"/>
      <c r="G627" s="14"/>
    </row>
    <row r="628" spans="1:7" ht="13.2" x14ac:dyDescent="0.25">
      <c r="A628" s="14"/>
      <c r="B628" s="14"/>
      <c r="E628" s="14"/>
      <c r="F628" s="14"/>
      <c r="G628" s="14"/>
    </row>
    <row r="629" spans="1:7" ht="13.2" x14ac:dyDescent="0.25">
      <c r="A629" s="14"/>
      <c r="B629" s="14"/>
      <c r="E629" s="14"/>
      <c r="F629" s="14"/>
      <c r="G629" s="14"/>
    </row>
    <row r="630" spans="1:7" ht="13.2" x14ac:dyDescent="0.25">
      <c r="A630" s="14"/>
      <c r="B630" s="14"/>
      <c r="E630" s="14"/>
      <c r="F630" s="14"/>
      <c r="G630" s="14"/>
    </row>
    <row r="631" spans="1:7" ht="13.2" x14ac:dyDescent="0.25">
      <c r="A631" s="14"/>
      <c r="B631" s="14"/>
      <c r="E631" s="14"/>
      <c r="F631" s="14"/>
      <c r="G631" s="14"/>
    </row>
    <row r="632" spans="1:7" ht="13.2" x14ac:dyDescent="0.25">
      <c r="A632" s="14"/>
      <c r="B632" s="14"/>
      <c r="E632" s="14"/>
      <c r="F632" s="14"/>
      <c r="G632" s="14"/>
    </row>
    <row r="633" spans="1:7" ht="13.2" x14ac:dyDescent="0.25">
      <c r="A633" s="14"/>
      <c r="B633" s="14"/>
      <c r="E633" s="14"/>
      <c r="F633" s="14"/>
      <c r="G633" s="14"/>
    </row>
    <row r="634" spans="1:7" ht="13.2" x14ac:dyDescent="0.25">
      <c r="A634" s="14"/>
      <c r="B634" s="14"/>
      <c r="E634" s="14"/>
      <c r="F634" s="14"/>
      <c r="G634" s="14"/>
    </row>
    <row r="635" spans="1:7" ht="13.2" x14ac:dyDescent="0.25">
      <c r="A635" s="14"/>
      <c r="B635" s="14"/>
      <c r="E635" s="14"/>
      <c r="F635" s="14"/>
      <c r="G635" s="14"/>
    </row>
    <row r="636" spans="1:7" ht="13.2" x14ac:dyDescent="0.25">
      <c r="A636" s="14"/>
      <c r="B636" s="14"/>
      <c r="E636" s="14"/>
      <c r="F636" s="14"/>
      <c r="G636" s="14"/>
    </row>
    <row r="637" spans="1:7" ht="13.2" x14ac:dyDescent="0.25">
      <c r="A637" s="14"/>
      <c r="B637" s="14"/>
      <c r="E637" s="14"/>
      <c r="F637" s="14"/>
      <c r="G637" s="14"/>
    </row>
    <row r="638" spans="1:7" ht="13.2" x14ac:dyDescent="0.25">
      <c r="A638" s="14"/>
      <c r="B638" s="14"/>
      <c r="E638" s="14"/>
      <c r="F638" s="14"/>
      <c r="G638" s="14"/>
    </row>
    <row r="639" spans="1:7" ht="13.2" x14ac:dyDescent="0.25">
      <c r="A639" s="14"/>
      <c r="B639" s="14"/>
      <c r="E639" s="14"/>
      <c r="F639" s="14"/>
      <c r="G639" s="14"/>
    </row>
    <row r="640" spans="1:7" ht="13.2" x14ac:dyDescent="0.25">
      <c r="A640" s="14"/>
      <c r="B640" s="14"/>
      <c r="E640" s="14"/>
      <c r="F640" s="14"/>
      <c r="G640" s="14"/>
    </row>
    <row r="641" spans="1:7" ht="13.2" x14ac:dyDescent="0.25">
      <c r="A641" s="14"/>
      <c r="B641" s="14"/>
      <c r="E641" s="14"/>
      <c r="F641" s="14"/>
      <c r="G641" s="14"/>
    </row>
    <row r="642" spans="1:7" ht="13.2" x14ac:dyDescent="0.25">
      <c r="A642" s="14"/>
      <c r="B642" s="14"/>
      <c r="E642" s="14"/>
      <c r="F642" s="14"/>
      <c r="G642" s="14"/>
    </row>
    <row r="643" spans="1:7" ht="13.2" x14ac:dyDescent="0.25">
      <c r="A643" s="14"/>
      <c r="B643" s="14"/>
      <c r="E643" s="14"/>
      <c r="F643" s="14"/>
      <c r="G643" s="14"/>
    </row>
    <row r="644" spans="1:7" ht="13.2" x14ac:dyDescent="0.25">
      <c r="A644" s="14"/>
      <c r="B644" s="14"/>
      <c r="E644" s="14"/>
      <c r="F644" s="14"/>
      <c r="G644" s="14"/>
    </row>
    <row r="645" spans="1:7" ht="13.2" x14ac:dyDescent="0.25">
      <c r="A645" s="14"/>
      <c r="B645" s="14"/>
      <c r="E645" s="14"/>
      <c r="F645" s="14"/>
      <c r="G645" s="14"/>
    </row>
    <row r="646" spans="1:7" ht="13.2" x14ac:dyDescent="0.25">
      <c r="A646" s="14"/>
      <c r="B646" s="14"/>
      <c r="E646" s="14"/>
      <c r="F646" s="14"/>
      <c r="G646" s="14"/>
    </row>
    <row r="647" spans="1:7" ht="13.2" x14ac:dyDescent="0.25">
      <c r="A647" s="14"/>
      <c r="B647" s="14"/>
      <c r="E647" s="14"/>
      <c r="F647" s="14"/>
      <c r="G647" s="14"/>
    </row>
    <row r="648" spans="1:7" ht="13.2" x14ac:dyDescent="0.25">
      <c r="A648" s="14"/>
      <c r="B648" s="14"/>
      <c r="E648" s="14"/>
      <c r="F648" s="14"/>
      <c r="G648" s="14"/>
    </row>
    <row r="649" spans="1:7" ht="13.2" x14ac:dyDescent="0.25">
      <c r="A649" s="14"/>
      <c r="B649" s="14"/>
      <c r="E649" s="14"/>
      <c r="F649" s="14"/>
      <c r="G649" s="14"/>
    </row>
    <row r="650" spans="1:7" ht="13.2" x14ac:dyDescent="0.25">
      <c r="A650" s="14"/>
      <c r="B650" s="14"/>
      <c r="E650" s="14"/>
      <c r="F650" s="14"/>
      <c r="G650" s="14"/>
    </row>
    <row r="651" spans="1:7" ht="13.2" x14ac:dyDescent="0.25">
      <c r="A651" s="14"/>
      <c r="B651" s="14"/>
      <c r="E651" s="14"/>
      <c r="F651" s="14"/>
      <c r="G651" s="14"/>
    </row>
    <row r="652" spans="1:7" ht="13.2" x14ac:dyDescent="0.25">
      <c r="A652" s="14"/>
      <c r="B652" s="14"/>
      <c r="E652" s="14"/>
      <c r="F652" s="14"/>
      <c r="G652" s="14"/>
    </row>
    <row r="653" spans="1:7" ht="13.2" x14ac:dyDescent="0.25">
      <c r="A653" s="14"/>
      <c r="B653" s="14"/>
      <c r="E653" s="14"/>
      <c r="F653" s="14"/>
      <c r="G653" s="14"/>
    </row>
    <row r="654" spans="1:7" ht="13.2" x14ac:dyDescent="0.25">
      <c r="A654" s="14"/>
      <c r="B654" s="14"/>
      <c r="E654" s="14"/>
      <c r="F654" s="14"/>
      <c r="G654" s="14"/>
    </row>
    <row r="655" spans="1:7" ht="13.2" x14ac:dyDescent="0.25">
      <c r="A655" s="14"/>
      <c r="B655" s="14"/>
      <c r="E655" s="14"/>
      <c r="F655" s="14"/>
      <c r="G655" s="14"/>
    </row>
    <row r="656" spans="1:7" ht="13.2" x14ac:dyDescent="0.25">
      <c r="A656" s="14"/>
      <c r="B656" s="14"/>
      <c r="E656" s="14"/>
      <c r="F656" s="14"/>
      <c r="G656" s="14"/>
    </row>
    <row r="657" spans="1:7" ht="13.2" x14ac:dyDescent="0.25">
      <c r="A657" s="14"/>
      <c r="B657" s="14"/>
      <c r="E657" s="14"/>
      <c r="F657" s="14"/>
      <c r="G657" s="14"/>
    </row>
    <row r="658" spans="1:7" ht="13.2" x14ac:dyDescent="0.25">
      <c r="A658" s="14"/>
      <c r="B658" s="14"/>
      <c r="E658" s="14"/>
      <c r="F658" s="14"/>
      <c r="G658" s="14"/>
    </row>
    <row r="659" spans="1:7" ht="13.2" x14ac:dyDescent="0.25">
      <c r="A659" s="14"/>
      <c r="B659" s="14"/>
      <c r="E659" s="14"/>
      <c r="F659" s="14"/>
      <c r="G659" s="14"/>
    </row>
    <row r="660" spans="1:7" ht="13.2" x14ac:dyDescent="0.25">
      <c r="A660" s="14"/>
      <c r="B660" s="14"/>
      <c r="E660" s="14"/>
      <c r="F660" s="14"/>
      <c r="G660" s="14"/>
    </row>
    <row r="661" spans="1:7" ht="13.2" x14ac:dyDescent="0.25">
      <c r="A661" s="14"/>
      <c r="B661" s="14"/>
      <c r="E661" s="14"/>
      <c r="F661" s="14"/>
      <c r="G661" s="14"/>
    </row>
    <row r="662" spans="1:7" ht="13.2" x14ac:dyDescent="0.25">
      <c r="A662" s="14"/>
      <c r="B662" s="14"/>
      <c r="E662" s="14"/>
      <c r="F662" s="14"/>
      <c r="G662" s="14"/>
    </row>
    <row r="663" spans="1:7" ht="13.2" x14ac:dyDescent="0.25">
      <c r="A663" s="14"/>
      <c r="B663" s="14"/>
      <c r="E663" s="14"/>
      <c r="F663" s="14"/>
      <c r="G663" s="14"/>
    </row>
    <row r="664" spans="1:7" ht="13.2" x14ac:dyDescent="0.25">
      <c r="A664" s="14"/>
      <c r="B664" s="14"/>
      <c r="E664" s="14"/>
      <c r="F664" s="14"/>
      <c r="G664" s="14"/>
    </row>
    <row r="665" spans="1:7" ht="13.2" x14ac:dyDescent="0.25">
      <c r="A665" s="14"/>
      <c r="B665" s="14"/>
      <c r="E665" s="14"/>
      <c r="F665" s="14"/>
      <c r="G665" s="14"/>
    </row>
    <row r="666" spans="1:7" ht="13.2" x14ac:dyDescent="0.25">
      <c r="A666" s="14"/>
      <c r="B666" s="14"/>
      <c r="E666" s="14"/>
      <c r="F666" s="14"/>
      <c r="G666" s="14"/>
    </row>
    <row r="667" spans="1:7" ht="13.2" x14ac:dyDescent="0.25">
      <c r="A667" s="14"/>
      <c r="B667" s="14"/>
      <c r="E667" s="14"/>
      <c r="F667" s="14"/>
      <c r="G667" s="14"/>
    </row>
    <row r="668" spans="1:7" ht="13.2" x14ac:dyDescent="0.25">
      <c r="A668" s="14"/>
      <c r="B668" s="14"/>
      <c r="E668" s="14"/>
      <c r="F668" s="14"/>
      <c r="G668" s="14"/>
    </row>
    <row r="669" spans="1:7" ht="13.2" x14ac:dyDescent="0.25">
      <c r="A669" s="14"/>
      <c r="B669" s="14"/>
      <c r="E669" s="14"/>
      <c r="F669" s="14"/>
      <c r="G669" s="14"/>
    </row>
    <row r="670" spans="1:7" ht="13.2" x14ac:dyDescent="0.25">
      <c r="A670" s="14"/>
      <c r="B670" s="14"/>
      <c r="E670" s="14"/>
      <c r="F670" s="14"/>
      <c r="G670" s="14"/>
    </row>
    <row r="671" spans="1:7" ht="13.2" x14ac:dyDescent="0.25">
      <c r="A671" s="14"/>
      <c r="B671" s="14"/>
      <c r="E671" s="14"/>
      <c r="F671" s="14"/>
      <c r="G671" s="14"/>
    </row>
    <row r="672" spans="1:7" ht="13.2" x14ac:dyDescent="0.25">
      <c r="A672" s="14"/>
      <c r="B672" s="14"/>
      <c r="E672" s="14"/>
      <c r="F672" s="14"/>
      <c r="G672" s="14"/>
    </row>
    <row r="673" spans="1:7" ht="13.2" x14ac:dyDescent="0.25">
      <c r="A673" s="14"/>
      <c r="B673" s="14"/>
      <c r="E673" s="14"/>
      <c r="F673" s="14"/>
      <c r="G673" s="14"/>
    </row>
    <row r="674" spans="1:7" ht="13.2" x14ac:dyDescent="0.25">
      <c r="A674" s="14"/>
      <c r="B674" s="14"/>
      <c r="E674" s="14"/>
      <c r="F674" s="14"/>
      <c r="G674" s="14"/>
    </row>
    <row r="675" spans="1:7" ht="13.2" x14ac:dyDescent="0.25">
      <c r="A675" s="14"/>
      <c r="B675" s="14"/>
      <c r="E675" s="14"/>
      <c r="F675" s="14"/>
      <c r="G675" s="14"/>
    </row>
    <row r="676" spans="1:7" ht="13.2" x14ac:dyDescent="0.25">
      <c r="A676" s="14"/>
      <c r="B676" s="14"/>
      <c r="E676" s="14"/>
      <c r="F676" s="14"/>
      <c r="G676" s="14"/>
    </row>
    <row r="677" spans="1:7" ht="13.2" x14ac:dyDescent="0.25">
      <c r="A677" s="14"/>
      <c r="B677" s="14"/>
      <c r="E677" s="14"/>
      <c r="F677" s="14"/>
      <c r="G677" s="14"/>
    </row>
    <row r="678" spans="1:7" ht="13.2" x14ac:dyDescent="0.25">
      <c r="A678" s="14"/>
      <c r="B678" s="14"/>
      <c r="E678" s="14"/>
      <c r="F678" s="14"/>
      <c r="G678" s="14"/>
    </row>
    <row r="679" spans="1:7" ht="13.2" x14ac:dyDescent="0.25">
      <c r="A679" s="14"/>
      <c r="B679" s="14"/>
      <c r="E679" s="14"/>
      <c r="F679" s="14"/>
      <c r="G679" s="14"/>
    </row>
    <row r="680" spans="1:7" ht="13.2" x14ac:dyDescent="0.25">
      <c r="A680" s="14"/>
      <c r="B680" s="14"/>
      <c r="E680" s="14"/>
      <c r="F680" s="14"/>
      <c r="G680" s="14"/>
    </row>
    <row r="681" spans="1:7" ht="13.2" x14ac:dyDescent="0.25">
      <c r="A681" s="14"/>
      <c r="B681" s="14"/>
      <c r="E681" s="14"/>
      <c r="F681" s="14"/>
      <c r="G681" s="14"/>
    </row>
    <row r="682" spans="1:7" ht="13.2" x14ac:dyDescent="0.25">
      <c r="A682" s="14"/>
      <c r="B682" s="14"/>
      <c r="E682" s="14"/>
      <c r="F682" s="14"/>
      <c r="G682" s="14"/>
    </row>
    <row r="683" spans="1:7" ht="13.2" x14ac:dyDescent="0.25">
      <c r="A683" s="14"/>
      <c r="B683" s="14"/>
      <c r="E683" s="14"/>
      <c r="F683" s="14"/>
      <c r="G683" s="14"/>
    </row>
    <row r="684" spans="1:7" ht="13.2" x14ac:dyDescent="0.25">
      <c r="A684" s="14"/>
      <c r="B684" s="14"/>
      <c r="E684" s="14"/>
      <c r="F684" s="14"/>
      <c r="G684" s="14"/>
    </row>
    <row r="685" spans="1:7" ht="13.2" x14ac:dyDescent="0.25">
      <c r="A685" s="14"/>
      <c r="B685" s="14"/>
      <c r="E685" s="14"/>
      <c r="F685" s="14"/>
      <c r="G685" s="14"/>
    </row>
    <row r="686" spans="1:7" ht="13.2" x14ac:dyDescent="0.25">
      <c r="A686" s="14"/>
      <c r="B686" s="14"/>
      <c r="E686" s="14"/>
      <c r="F686" s="14"/>
      <c r="G686" s="14"/>
    </row>
    <row r="687" spans="1:7" ht="13.2" x14ac:dyDescent="0.25">
      <c r="A687" s="14"/>
      <c r="B687" s="14"/>
      <c r="E687" s="14"/>
      <c r="F687" s="14"/>
      <c r="G687" s="14"/>
    </row>
    <row r="688" spans="1:7" ht="13.2" x14ac:dyDescent="0.25">
      <c r="A688" s="14"/>
      <c r="B688" s="14"/>
      <c r="E688" s="14"/>
      <c r="F688" s="14"/>
      <c r="G688" s="14"/>
    </row>
    <row r="689" spans="1:7" ht="13.2" x14ac:dyDescent="0.25">
      <c r="A689" s="14"/>
      <c r="B689" s="14"/>
      <c r="E689" s="14"/>
      <c r="F689" s="14"/>
      <c r="G689" s="14"/>
    </row>
    <row r="690" spans="1:7" ht="13.2" x14ac:dyDescent="0.25">
      <c r="A690" s="14"/>
      <c r="B690" s="14"/>
      <c r="E690" s="14"/>
      <c r="F690" s="14"/>
      <c r="G690" s="14"/>
    </row>
    <row r="691" spans="1:7" ht="13.2" x14ac:dyDescent="0.25">
      <c r="A691" s="14"/>
      <c r="B691" s="14"/>
      <c r="E691" s="14"/>
      <c r="F691" s="14"/>
      <c r="G691" s="14"/>
    </row>
    <row r="692" spans="1:7" ht="13.2" x14ac:dyDescent="0.25">
      <c r="A692" s="14"/>
      <c r="B692" s="14"/>
      <c r="E692" s="14"/>
      <c r="F692" s="14"/>
      <c r="G692" s="14"/>
    </row>
    <row r="693" spans="1:7" ht="13.2" x14ac:dyDescent="0.25">
      <c r="A693" s="14"/>
      <c r="B693" s="14"/>
      <c r="E693" s="14"/>
      <c r="F693" s="14"/>
      <c r="G693" s="14"/>
    </row>
    <row r="694" spans="1:7" ht="13.2" x14ac:dyDescent="0.25">
      <c r="A694" s="14"/>
      <c r="B694" s="14"/>
      <c r="E694" s="14"/>
      <c r="F694" s="14"/>
      <c r="G694" s="14"/>
    </row>
    <row r="695" spans="1:7" ht="13.2" x14ac:dyDescent="0.25">
      <c r="A695" s="14"/>
      <c r="B695" s="14"/>
      <c r="E695" s="14"/>
      <c r="F695" s="14"/>
      <c r="G695" s="14"/>
    </row>
    <row r="696" spans="1:7" ht="13.2" x14ac:dyDescent="0.25">
      <c r="A696" s="14"/>
      <c r="B696" s="14"/>
      <c r="E696" s="14"/>
      <c r="F696" s="14"/>
      <c r="G696" s="14"/>
    </row>
    <row r="697" spans="1:7" ht="13.2" x14ac:dyDescent="0.25">
      <c r="A697" s="14"/>
      <c r="B697" s="14"/>
      <c r="E697" s="14"/>
      <c r="F697" s="14"/>
      <c r="G697" s="14"/>
    </row>
    <row r="698" spans="1:7" ht="13.2" x14ac:dyDescent="0.25">
      <c r="A698" s="14"/>
      <c r="B698" s="14"/>
      <c r="E698" s="14"/>
      <c r="F698" s="14"/>
      <c r="G698" s="14"/>
    </row>
    <row r="699" spans="1:7" ht="13.2" x14ac:dyDescent="0.25">
      <c r="A699" s="14"/>
      <c r="B699" s="14"/>
      <c r="E699" s="14"/>
      <c r="F699" s="14"/>
      <c r="G699" s="14"/>
    </row>
    <row r="700" spans="1:7" ht="13.2" x14ac:dyDescent="0.25">
      <c r="A700" s="14"/>
      <c r="B700" s="14"/>
      <c r="E700" s="14"/>
      <c r="F700" s="14"/>
      <c r="G700" s="14"/>
    </row>
    <row r="701" spans="1:7" ht="13.2" x14ac:dyDescent="0.25">
      <c r="A701" s="14"/>
      <c r="B701" s="14"/>
      <c r="E701" s="14"/>
      <c r="F701" s="14"/>
      <c r="G701" s="14"/>
    </row>
    <row r="702" spans="1:7" ht="13.2" x14ac:dyDescent="0.25">
      <c r="A702" s="14"/>
      <c r="B702" s="14"/>
      <c r="E702" s="14"/>
      <c r="F702" s="14"/>
      <c r="G702" s="14"/>
    </row>
    <row r="703" spans="1:7" ht="13.2" x14ac:dyDescent="0.25">
      <c r="A703" s="14"/>
      <c r="B703" s="14"/>
      <c r="E703" s="14"/>
      <c r="F703" s="14"/>
      <c r="G703" s="14"/>
    </row>
    <row r="704" spans="1:7" ht="13.2" x14ac:dyDescent="0.25">
      <c r="A704" s="14"/>
      <c r="B704" s="14"/>
      <c r="E704" s="14"/>
      <c r="F704" s="14"/>
      <c r="G704" s="14"/>
    </row>
    <row r="705" spans="1:7" ht="13.2" x14ac:dyDescent="0.25">
      <c r="A705" s="14"/>
      <c r="B705" s="14"/>
      <c r="E705" s="14"/>
      <c r="F705" s="14"/>
      <c r="G705" s="14"/>
    </row>
    <row r="706" spans="1:7" ht="13.2" x14ac:dyDescent="0.25">
      <c r="A706" s="14"/>
      <c r="B706" s="14"/>
      <c r="E706" s="14"/>
      <c r="F706" s="14"/>
      <c r="G706" s="14"/>
    </row>
    <row r="707" spans="1:7" ht="13.2" x14ac:dyDescent="0.25">
      <c r="A707" s="14"/>
      <c r="B707" s="14"/>
      <c r="E707" s="14"/>
      <c r="F707" s="14"/>
      <c r="G707" s="14"/>
    </row>
    <row r="708" spans="1:7" ht="13.2" x14ac:dyDescent="0.25">
      <c r="A708" s="14"/>
      <c r="B708" s="14"/>
      <c r="E708" s="14"/>
      <c r="F708" s="14"/>
      <c r="G708" s="14"/>
    </row>
    <row r="709" spans="1:7" ht="13.2" x14ac:dyDescent="0.25">
      <c r="A709" s="14"/>
      <c r="B709" s="14"/>
      <c r="E709" s="14"/>
      <c r="F709" s="14"/>
      <c r="G709" s="14"/>
    </row>
    <row r="710" spans="1:7" ht="13.2" x14ac:dyDescent="0.25">
      <c r="A710" s="14"/>
      <c r="B710" s="14"/>
      <c r="E710" s="14"/>
      <c r="F710" s="14"/>
      <c r="G710" s="14"/>
    </row>
    <row r="711" spans="1:7" ht="13.2" x14ac:dyDescent="0.25">
      <c r="A711" s="14"/>
      <c r="B711" s="14"/>
      <c r="E711" s="14"/>
      <c r="F711" s="14"/>
      <c r="G711" s="14"/>
    </row>
    <row r="712" spans="1:7" ht="13.2" x14ac:dyDescent="0.25">
      <c r="A712" s="14"/>
      <c r="B712" s="14"/>
      <c r="E712" s="14"/>
      <c r="F712" s="14"/>
      <c r="G712" s="14"/>
    </row>
    <row r="713" spans="1:7" ht="13.2" x14ac:dyDescent="0.25">
      <c r="A713" s="14"/>
      <c r="B713" s="14"/>
      <c r="E713" s="14"/>
      <c r="F713" s="14"/>
      <c r="G713" s="14"/>
    </row>
    <row r="714" spans="1:7" ht="13.2" x14ac:dyDescent="0.25">
      <c r="A714" s="14"/>
      <c r="B714" s="14"/>
      <c r="E714" s="14"/>
      <c r="F714" s="14"/>
      <c r="G714" s="14"/>
    </row>
    <row r="715" spans="1:7" ht="13.2" x14ac:dyDescent="0.25">
      <c r="A715" s="14"/>
      <c r="B715" s="14"/>
      <c r="E715" s="14"/>
      <c r="F715" s="14"/>
      <c r="G715" s="14"/>
    </row>
    <row r="716" spans="1:7" ht="13.2" x14ac:dyDescent="0.25">
      <c r="A716" s="14"/>
      <c r="B716" s="14"/>
      <c r="E716" s="14"/>
      <c r="F716" s="14"/>
      <c r="G716" s="14"/>
    </row>
    <row r="717" spans="1:7" ht="13.2" x14ac:dyDescent="0.25">
      <c r="A717" s="14"/>
      <c r="B717" s="14"/>
      <c r="E717" s="14"/>
      <c r="F717" s="14"/>
      <c r="G717" s="14"/>
    </row>
    <row r="718" spans="1:7" ht="13.2" x14ac:dyDescent="0.25">
      <c r="A718" s="14"/>
      <c r="B718" s="14"/>
      <c r="E718" s="14"/>
      <c r="F718" s="14"/>
      <c r="G718" s="14"/>
    </row>
    <row r="719" spans="1:7" ht="13.2" x14ac:dyDescent="0.25">
      <c r="A719" s="14"/>
      <c r="B719" s="14"/>
      <c r="E719" s="14"/>
      <c r="F719" s="14"/>
      <c r="G719" s="14"/>
    </row>
    <row r="720" spans="1:7" ht="13.2" x14ac:dyDescent="0.25">
      <c r="A720" s="14"/>
      <c r="B720" s="14"/>
      <c r="E720" s="14"/>
      <c r="F720" s="14"/>
      <c r="G720" s="14"/>
    </row>
    <row r="721" spans="1:7" ht="13.2" x14ac:dyDescent="0.25">
      <c r="A721" s="14"/>
      <c r="B721" s="14"/>
      <c r="E721" s="14"/>
      <c r="F721" s="14"/>
      <c r="G721" s="14"/>
    </row>
    <row r="722" spans="1:7" ht="13.2" x14ac:dyDescent="0.25">
      <c r="A722" s="14"/>
      <c r="B722" s="14"/>
      <c r="E722" s="14"/>
      <c r="F722" s="14"/>
      <c r="G722" s="14"/>
    </row>
    <row r="723" spans="1:7" ht="13.2" x14ac:dyDescent="0.25">
      <c r="A723" s="14"/>
      <c r="B723" s="14"/>
      <c r="E723" s="14"/>
      <c r="F723" s="14"/>
      <c r="G723" s="14"/>
    </row>
    <row r="724" spans="1:7" ht="13.2" x14ac:dyDescent="0.25">
      <c r="A724" s="14"/>
      <c r="B724" s="14"/>
      <c r="E724" s="14"/>
      <c r="F724" s="14"/>
      <c r="G724" s="14"/>
    </row>
    <row r="725" spans="1:7" ht="13.2" x14ac:dyDescent="0.25">
      <c r="A725" s="14"/>
      <c r="B725" s="14"/>
      <c r="E725" s="14"/>
      <c r="F725" s="14"/>
      <c r="G725" s="14"/>
    </row>
    <row r="726" spans="1:7" ht="13.2" x14ac:dyDescent="0.25">
      <c r="A726" s="14"/>
      <c r="B726" s="14"/>
      <c r="E726" s="14"/>
      <c r="F726" s="14"/>
      <c r="G726" s="14"/>
    </row>
    <row r="727" spans="1:7" ht="13.2" x14ac:dyDescent="0.25">
      <c r="A727" s="14"/>
      <c r="B727" s="14"/>
      <c r="E727" s="14"/>
      <c r="F727" s="14"/>
      <c r="G727" s="14"/>
    </row>
    <row r="728" spans="1:7" ht="13.2" x14ac:dyDescent="0.25">
      <c r="A728" s="14"/>
      <c r="B728" s="14"/>
      <c r="E728" s="14"/>
      <c r="F728" s="14"/>
      <c r="G728" s="14"/>
    </row>
    <row r="729" spans="1:7" ht="13.2" x14ac:dyDescent="0.25">
      <c r="A729" s="14"/>
      <c r="B729" s="14"/>
      <c r="E729" s="14"/>
      <c r="F729" s="14"/>
      <c r="G729" s="14"/>
    </row>
    <row r="730" spans="1:7" ht="13.2" x14ac:dyDescent="0.25">
      <c r="A730" s="14"/>
      <c r="B730" s="14"/>
      <c r="E730" s="14"/>
      <c r="F730" s="14"/>
      <c r="G730" s="14"/>
    </row>
    <row r="731" spans="1:7" ht="13.2" x14ac:dyDescent="0.25">
      <c r="A731" s="14"/>
      <c r="B731" s="14"/>
      <c r="E731" s="14"/>
      <c r="F731" s="14"/>
      <c r="G731" s="14"/>
    </row>
    <row r="732" spans="1:7" ht="13.2" x14ac:dyDescent="0.25">
      <c r="A732" s="14"/>
      <c r="B732" s="14"/>
      <c r="E732" s="14"/>
      <c r="F732" s="14"/>
      <c r="G732" s="14"/>
    </row>
    <row r="733" spans="1:7" ht="13.2" x14ac:dyDescent="0.25">
      <c r="A733" s="14"/>
      <c r="B733" s="14"/>
      <c r="E733" s="14"/>
      <c r="F733" s="14"/>
      <c r="G733" s="14"/>
    </row>
    <row r="734" spans="1:7" ht="13.2" x14ac:dyDescent="0.25">
      <c r="A734" s="14"/>
      <c r="B734" s="14"/>
      <c r="E734" s="14"/>
      <c r="F734" s="14"/>
      <c r="G734" s="14"/>
    </row>
    <row r="735" spans="1:7" ht="13.2" x14ac:dyDescent="0.25">
      <c r="A735" s="14"/>
      <c r="B735" s="14"/>
      <c r="E735" s="14"/>
      <c r="F735" s="14"/>
      <c r="G735" s="14"/>
    </row>
    <row r="736" spans="1:7" ht="13.2" x14ac:dyDescent="0.25">
      <c r="A736" s="14"/>
      <c r="B736" s="14"/>
      <c r="E736" s="14"/>
      <c r="F736" s="14"/>
      <c r="G736" s="14"/>
    </row>
    <row r="737" spans="1:7" ht="13.2" x14ac:dyDescent="0.25">
      <c r="A737" s="14"/>
      <c r="B737" s="14"/>
      <c r="E737" s="14"/>
      <c r="F737" s="14"/>
      <c r="G737" s="14"/>
    </row>
    <row r="738" spans="1:7" ht="13.2" x14ac:dyDescent="0.25">
      <c r="A738" s="14"/>
      <c r="B738" s="14"/>
      <c r="E738" s="14"/>
      <c r="F738" s="14"/>
      <c r="G738" s="14"/>
    </row>
    <row r="739" spans="1:7" ht="13.2" x14ac:dyDescent="0.25">
      <c r="A739" s="14"/>
      <c r="B739" s="14"/>
      <c r="E739" s="14"/>
      <c r="F739" s="14"/>
      <c r="G739" s="14"/>
    </row>
    <row r="740" spans="1:7" ht="13.2" x14ac:dyDescent="0.25">
      <c r="A740" s="14"/>
      <c r="B740" s="14"/>
      <c r="E740" s="14"/>
      <c r="F740" s="14"/>
      <c r="G740" s="14"/>
    </row>
    <row r="741" spans="1:7" ht="13.2" x14ac:dyDescent="0.25">
      <c r="A741" s="14"/>
      <c r="B741" s="14"/>
      <c r="E741" s="14"/>
      <c r="F741" s="14"/>
      <c r="G741" s="14"/>
    </row>
    <row r="742" spans="1:7" ht="13.2" x14ac:dyDescent="0.25">
      <c r="A742" s="14"/>
      <c r="B742" s="14"/>
      <c r="E742" s="14"/>
      <c r="F742" s="14"/>
      <c r="G742" s="14"/>
    </row>
    <row r="743" spans="1:7" ht="13.2" x14ac:dyDescent="0.25">
      <c r="A743" s="14"/>
      <c r="B743" s="14"/>
      <c r="E743" s="14"/>
      <c r="F743" s="14"/>
      <c r="G743" s="14"/>
    </row>
    <row r="744" spans="1:7" ht="13.2" x14ac:dyDescent="0.25">
      <c r="A744" s="14"/>
      <c r="B744" s="14"/>
      <c r="E744" s="14"/>
      <c r="F744" s="14"/>
      <c r="G744" s="14"/>
    </row>
    <row r="745" spans="1:7" ht="13.2" x14ac:dyDescent="0.25">
      <c r="A745" s="14"/>
      <c r="B745" s="14"/>
      <c r="E745" s="14"/>
      <c r="F745" s="14"/>
      <c r="G745" s="14"/>
    </row>
    <row r="746" spans="1:7" ht="13.2" x14ac:dyDescent="0.25">
      <c r="A746" s="14"/>
      <c r="B746" s="14"/>
      <c r="E746" s="14"/>
      <c r="F746" s="14"/>
      <c r="G746" s="14"/>
    </row>
    <row r="747" spans="1:7" ht="13.2" x14ac:dyDescent="0.25">
      <c r="A747" s="14"/>
      <c r="B747" s="14"/>
      <c r="E747" s="14"/>
      <c r="F747" s="14"/>
      <c r="G747" s="14"/>
    </row>
    <row r="748" spans="1:7" ht="13.2" x14ac:dyDescent="0.25">
      <c r="A748" s="14"/>
      <c r="B748" s="14"/>
      <c r="E748" s="14"/>
      <c r="F748" s="14"/>
      <c r="G748" s="14"/>
    </row>
    <row r="749" spans="1:7" ht="13.2" x14ac:dyDescent="0.25">
      <c r="A749" s="14"/>
      <c r="B749" s="14"/>
      <c r="E749" s="14"/>
      <c r="F749" s="14"/>
      <c r="G749" s="14"/>
    </row>
    <row r="750" spans="1:7" ht="13.2" x14ac:dyDescent="0.25">
      <c r="A750" s="14"/>
      <c r="B750" s="14"/>
      <c r="E750" s="14"/>
      <c r="F750" s="14"/>
      <c r="G750" s="14"/>
    </row>
    <row r="751" spans="1:7" ht="13.2" x14ac:dyDescent="0.25">
      <c r="A751" s="14"/>
      <c r="B751" s="14"/>
      <c r="E751" s="14"/>
      <c r="F751" s="14"/>
      <c r="G751" s="14"/>
    </row>
    <row r="752" spans="1:7" ht="13.2" x14ac:dyDescent="0.25">
      <c r="A752" s="14"/>
      <c r="B752" s="14"/>
      <c r="E752" s="14"/>
      <c r="F752" s="14"/>
      <c r="G752" s="14"/>
    </row>
    <row r="753" spans="1:7" ht="13.2" x14ac:dyDescent="0.25">
      <c r="A753" s="14"/>
      <c r="B753" s="14"/>
      <c r="E753" s="14"/>
      <c r="F753" s="14"/>
      <c r="G753" s="14"/>
    </row>
    <row r="754" spans="1:7" ht="13.2" x14ac:dyDescent="0.25">
      <c r="A754" s="14"/>
      <c r="B754" s="14"/>
      <c r="E754" s="14"/>
      <c r="F754" s="14"/>
      <c r="G754" s="14"/>
    </row>
    <row r="755" spans="1:7" ht="13.2" x14ac:dyDescent="0.25">
      <c r="A755" s="14"/>
      <c r="B755" s="14"/>
      <c r="E755" s="14"/>
      <c r="F755" s="14"/>
      <c r="G755" s="14"/>
    </row>
    <row r="756" spans="1:7" ht="13.2" x14ac:dyDescent="0.25">
      <c r="A756" s="14"/>
      <c r="B756" s="14"/>
      <c r="E756" s="14"/>
      <c r="F756" s="14"/>
      <c r="G756" s="14"/>
    </row>
    <row r="757" spans="1:7" ht="13.2" x14ac:dyDescent="0.25">
      <c r="A757" s="14"/>
      <c r="B757" s="14"/>
      <c r="E757" s="14"/>
      <c r="F757" s="14"/>
      <c r="G757" s="14"/>
    </row>
    <row r="758" spans="1:7" ht="13.2" x14ac:dyDescent="0.25">
      <c r="A758" s="14"/>
      <c r="B758" s="14"/>
      <c r="E758" s="14"/>
      <c r="F758" s="14"/>
      <c r="G758" s="14"/>
    </row>
    <row r="759" spans="1:7" ht="13.2" x14ac:dyDescent="0.25">
      <c r="A759" s="14"/>
      <c r="B759" s="14"/>
      <c r="E759" s="14"/>
      <c r="F759" s="14"/>
      <c r="G759" s="14"/>
    </row>
    <row r="760" spans="1:7" ht="13.2" x14ac:dyDescent="0.25">
      <c r="A760" s="14"/>
      <c r="B760" s="14"/>
      <c r="E760" s="14"/>
      <c r="F760" s="14"/>
      <c r="G760" s="14"/>
    </row>
    <row r="761" spans="1:7" ht="13.2" x14ac:dyDescent="0.25">
      <c r="A761" s="14"/>
      <c r="B761" s="14"/>
      <c r="E761" s="14"/>
      <c r="F761" s="14"/>
      <c r="G761" s="14"/>
    </row>
    <row r="762" spans="1:7" ht="13.2" x14ac:dyDescent="0.25">
      <c r="A762" s="14"/>
      <c r="B762" s="14"/>
      <c r="E762" s="14"/>
      <c r="F762" s="14"/>
      <c r="G762" s="14"/>
    </row>
    <row r="763" spans="1:7" ht="13.2" x14ac:dyDescent="0.25">
      <c r="A763" s="14"/>
      <c r="B763" s="14"/>
      <c r="E763" s="14"/>
      <c r="F763" s="14"/>
      <c r="G763" s="14"/>
    </row>
    <row r="764" spans="1:7" ht="13.2" x14ac:dyDescent="0.25">
      <c r="A764" s="14"/>
      <c r="B764" s="14"/>
      <c r="E764" s="14"/>
      <c r="F764" s="14"/>
      <c r="G764" s="14"/>
    </row>
    <row r="765" spans="1:7" ht="13.2" x14ac:dyDescent="0.25">
      <c r="A765" s="14"/>
      <c r="B765" s="14"/>
      <c r="E765" s="14"/>
      <c r="F765" s="14"/>
      <c r="G765" s="14"/>
    </row>
    <row r="766" spans="1:7" ht="13.2" x14ac:dyDescent="0.25">
      <c r="A766" s="14"/>
      <c r="B766" s="14"/>
      <c r="E766" s="14"/>
      <c r="F766" s="14"/>
      <c r="G766" s="14"/>
    </row>
    <row r="767" spans="1:7" ht="13.2" x14ac:dyDescent="0.25">
      <c r="A767" s="14"/>
      <c r="B767" s="14"/>
      <c r="E767" s="14"/>
      <c r="F767" s="14"/>
      <c r="G767" s="14"/>
    </row>
    <row r="768" spans="1:7" ht="13.2" x14ac:dyDescent="0.25">
      <c r="A768" s="14"/>
      <c r="B768" s="14"/>
      <c r="E768" s="14"/>
      <c r="F768" s="14"/>
      <c r="G768" s="14"/>
    </row>
    <row r="769" spans="1:7" ht="13.2" x14ac:dyDescent="0.25">
      <c r="A769" s="14"/>
      <c r="B769" s="14"/>
      <c r="E769" s="14"/>
      <c r="F769" s="14"/>
      <c r="G769" s="14"/>
    </row>
    <row r="770" spans="1:7" ht="13.2" x14ac:dyDescent="0.25">
      <c r="A770" s="14"/>
      <c r="B770" s="14"/>
      <c r="E770" s="14"/>
      <c r="F770" s="14"/>
      <c r="G770" s="14"/>
    </row>
    <row r="771" spans="1:7" ht="13.2" x14ac:dyDescent="0.25">
      <c r="A771" s="14"/>
      <c r="B771" s="14"/>
      <c r="E771" s="14"/>
      <c r="F771" s="14"/>
      <c r="G771" s="14"/>
    </row>
    <row r="772" spans="1:7" ht="13.2" x14ac:dyDescent="0.25">
      <c r="A772" s="14"/>
      <c r="B772" s="14"/>
      <c r="E772" s="14"/>
      <c r="F772" s="14"/>
      <c r="G772" s="14"/>
    </row>
    <row r="773" spans="1:7" ht="13.2" x14ac:dyDescent="0.25">
      <c r="A773" s="14"/>
      <c r="B773" s="14"/>
      <c r="E773" s="14"/>
      <c r="F773" s="14"/>
      <c r="G773" s="14"/>
    </row>
    <row r="774" spans="1:7" ht="13.2" x14ac:dyDescent="0.25">
      <c r="A774" s="14"/>
      <c r="B774" s="14"/>
      <c r="E774" s="14"/>
      <c r="F774" s="14"/>
      <c r="G774" s="14"/>
    </row>
    <row r="775" spans="1:7" ht="13.2" x14ac:dyDescent="0.25">
      <c r="A775" s="14"/>
      <c r="B775" s="14"/>
      <c r="E775" s="14"/>
      <c r="F775" s="14"/>
      <c r="G775" s="14"/>
    </row>
    <row r="776" spans="1:7" ht="13.2" x14ac:dyDescent="0.25">
      <c r="A776" s="14"/>
      <c r="B776" s="14"/>
      <c r="E776" s="14"/>
      <c r="F776" s="14"/>
      <c r="G776" s="14"/>
    </row>
    <row r="777" spans="1:7" ht="13.2" x14ac:dyDescent="0.25">
      <c r="A777" s="14"/>
      <c r="B777" s="14"/>
      <c r="E777" s="14"/>
      <c r="F777" s="14"/>
      <c r="G777" s="14"/>
    </row>
    <row r="778" spans="1:7" ht="13.2" x14ac:dyDescent="0.25">
      <c r="A778" s="14"/>
      <c r="B778" s="14"/>
      <c r="E778" s="14"/>
      <c r="F778" s="14"/>
      <c r="G778" s="14"/>
    </row>
    <row r="779" spans="1:7" ht="13.2" x14ac:dyDescent="0.25">
      <c r="A779" s="14"/>
      <c r="B779" s="14"/>
      <c r="E779" s="14"/>
      <c r="F779" s="14"/>
      <c r="G779" s="14"/>
    </row>
    <row r="780" spans="1:7" ht="13.2" x14ac:dyDescent="0.25">
      <c r="A780" s="14"/>
      <c r="B780" s="14"/>
      <c r="E780" s="14"/>
      <c r="F780" s="14"/>
      <c r="G780" s="14"/>
    </row>
    <row r="781" spans="1:7" ht="13.2" x14ac:dyDescent="0.25">
      <c r="A781" s="14"/>
      <c r="B781" s="14"/>
      <c r="E781" s="14"/>
      <c r="F781" s="14"/>
      <c r="G781" s="14"/>
    </row>
    <row r="782" spans="1:7" ht="13.2" x14ac:dyDescent="0.25">
      <c r="A782" s="14"/>
      <c r="B782" s="14"/>
      <c r="E782" s="14"/>
      <c r="F782" s="14"/>
      <c r="G782" s="14"/>
    </row>
    <row r="783" spans="1:7" ht="13.2" x14ac:dyDescent="0.25">
      <c r="A783" s="14"/>
      <c r="B783" s="14"/>
      <c r="E783" s="14"/>
      <c r="F783" s="14"/>
      <c r="G783" s="14"/>
    </row>
    <row r="784" spans="1:7" ht="13.2" x14ac:dyDescent="0.25">
      <c r="A784" s="14"/>
      <c r="B784" s="14"/>
      <c r="E784" s="14"/>
      <c r="F784" s="14"/>
      <c r="G784" s="14"/>
    </row>
    <row r="785" spans="1:7" ht="13.2" x14ac:dyDescent="0.25">
      <c r="A785" s="14"/>
      <c r="B785" s="14"/>
      <c r="E785" s="14"/>
      <c r="F785" s="14"/>
      <c r="G785" s="14"/>
    </row>
    <row r="786" spans="1:7" ht="13.2" x14ac:dyDescent="0.25">
      <c r="A786" s="14"/>
      <c r="B786" s="14"/>
      <c r="E786" s="14"/>
      <c r="F786" s="14"/>
      <c r="G786" s="14"/>
    </row>
    <row r="787" spans="1:7" ht="13.2" x14ac:dyDescent="0.25">
      <c r="A787" s="14"/>
      <c r="B787" s="14"/>
      <c r="E787" s="14"/>
      <c r="F787" s="14"/>
      <c r="G787" s="14"/>
    </row>
    <row r="788" spans="1:7" ht="13.2" x14ac:dyDescent="0.25">
      <c r="A788" s="14"/>
      <c r="B788" s="14"/>
      <c r="E788" s="14"/>
      <c r="F788" s="14"/>
      <c r="G788" s="14"/>
    </row>
    <row r="789" spans="1:7" ht="13.2" x14ac:dyDescent="0.25">
      <c r="A789" s="14"/>
      <c r="B789" s="14"/>
      <c r="E789" s="14"/>
      <c r="F789" s="14"/>
      <c r="G789" s="14"/>
    </row>
    <row r="790" spans="1:7" ht="13.2" x14ac:dyDescent="0.25">
      <c r="A790" s="14"/>
      <c r="B790" s="14"/>
      <c r="E790" s="14"/>
      <c r="F790" s="14"/>
      <c r="G790" s="14"/>
    </row>
    <row r="791" spans="1:7" ht="13.2" x14ac:dyDescent="0.25">
      <c r="A791" s="14"/>
      <c r="B791" s="14"/>
      <c r="E791" s="14"/>
      <c r="F791" s="14"/>
      <c r="G791" s="14"/>
    </row>
    <row r="792" spans="1:7" ht="13.2" x14ac:dyDescent="0.25">
      <c r="A792" s="14"/>
      <c r="B792" s="14"/>
      <c r="E792" s="14"/>
      <c r="F792" s="14"/>
      <c r="G792" s="14"/>
    </row>
    <row r="793" spans="1:7" ht="13.2" x14ac:dyDescent="0.25">
      <c r="A793" s="14"/>
      <c r="B793" s="14"/>
      <c r="E793" s="14"/>
      <c r="F793" s="14"/>
      <c r="G793" s="14"/>
    </row>
    <row r="794" spans="1:7" ht="13.2" x14ac:dyDescent="0.25">
      <c r="A794" s="14"/>
      <c r="B794" s="14"/>
      <c r="E794" s="14"/>
      <c r="F794" s="14"/>
      <c r="G794" s="14"/>
    </row>
    <row r="795" spans="1:7" ht="13.2" x14ac:dyDescent="0.25">
      <c r="A795" s="14"/>
      <c r="B795" s="14"/>
      <c r="E795" s="14"/>
      <c r="F795" s="14"/>
      <c r="G795" s="14"/>
    </row>
    <row r="796" spans="1:7" ht="13.2" x14ac:dyDescent="0.25">
      <c r="A796" s="14"/>
      <c r="B796" s="14"/>
      <c r="E796" s="14"/>
      <c r="F796" s="14"/>
      <c r="G796" s="14"/>
    </row>
    <row r="797" spans="1:7" ht="13.2" x14ac:dyDescent="0.25">
      <c r="A797" s="14"/>
      <c r="B797" s="14"/>
      <c r="E797" s="14"/>
      <c r="F797" s="14"/>
      <c r="G797" s="14"/>
    </row>
    <row r="798" spans="1:7" ht="13.2" x14ac:dyDescent="0.25">
      <c r="A798" s="14"/>
      <c r="B798" s="14"/>
      <c r="E798" s="14"/>
      <c r="F798" s="14"/>
      <c r="G798" s="14"/>
    </row>
    <row r="799" spans="1:7" ht="13.2" x14ac:dyDescent="0.25">
      <c r="A799" s="14"/>
      <c r="B799" s="14"/>
      <c r="E799" s="14"/>
      <c r="F799" s="14"/>
      <c r="G799" s="14"/>
    </row>
    <row r="800" spans="1:7" ht="13.2" x14ac:dyDescent="0.25">
      <c r="A800" s="14"/>
      <c r="B800" s="14"/>
      <c r="E800" s="14"/>
      <c r="F800" s="14"/>
      <c r="G800" s="14"/>
    </row>
    <row r="801" spans="1:7" ht="13.2" x14ac:dyDescent="0.25">
      <c r="A801" s="14"/>
      <c r="B801" s="14"/>
      <c r="E801" s="14"/>
      <c r="F801" s="14"/>
      <c r="G801" s="14"/>
    </row>
    <row r="802" spans="1:7" ht="13.2" x14ac:dyDescent="0.25">
      <c r="A802" s="14"/>
      <c r="B802" s="14"/>
      <c r="E802" s="14"/>
      <c r="F802" s="14"/>
      <c r="G802" s="14"/>
    </row>
    <row r="803" spans="1:7" ht="13.2" x14ac:dyDescent="0.25">
      <c r="A803" s="14"/>
      <c r="B803" s="14"/>
      <c r="E803" s="14"/>
      <c r="F803" s="14"/>
      <c r="G803" s="14"/>
    </row>
    <row r="804" spans="1:7" ht="13.2" x14ac:dyDescent="0.25">
      <c r="A804" s="14"/>
      <c r="B804" s="14"/>
      <c r="E804" s="14"/>
      <c r="F804" s="14"/>
      <c r="G804" s="14"/>
    </row>
    <row r="805" spans="1:7" ht="13.2" x14ac:dyDescent="0.25">
      <c r="A805" s="14"/>
      <c r="B805" s="14"/>
      <c r="E805" s="14"/>
      <c r="F805" s="14"/>
      <c r="G805" s="14"/>
    </row>
    <row r="806" spans="1:7" ht="13.2" x14ac:dyDescent="0.25">
      <c r="A806" s="14"/>
      <c r="B806" s="14"/>
      <c r="E806" s="14"/>
      <c r="F806" s="14"/>
      <c r="G806" s="14"/>
    </row>
    <row r="807" spans="1:7" ht="13.2" x14ac:dyDescent="0.25">
      <c r="A807" s="14"/>
      <c r="B807" s="14"/>
      <c r="E807" s="14"/>
      <c r="F807" s="14"/>
      <c r="G807" s="14"/>
    </row>
    <row r="808" spans="1:7" ht="13.2" x14ac:dyDescent="0.25">
      <c r="A808" s="14"/>
      <c r="B808" s="14"/>
      <c r="E808" s="14"/>
      <c r="F808" s="14"/>
      <c r="G808" s="14"/>
    </row>
    <row r="809" spans="1:7" ht="13.2" x14ac:dyDescent="0.25">
      <c r="A809" s="14"/>
      <c r="B809" s="14"/>
      <c r="E809" s="14"/>
      <c r="F809" s="14"/>
      <c r="G809" s="14"/>
    </row>
    <row r="810" spans="1:7" ht="13.2" x14ac:dyDescent="0.25">
      <c r="A810" s="14"/>
      <c r="B810" s="14"/>
      <c r="E810" s="14"/>
      <c r="F810" s="14"/>
      <c r="G810" s="14"/>
    </row>
    <row r="811" spans="1:7" ht="13.2" x14ac:dyDescent="0.25">
      <c r="A811" s="14"/>
      <c r="B811" s="14"/>
      <c r="E811" s="14"/>
      <c r="F811" s="14"/>
      <c r="G811" s="14"/>
    </row>
    <row r="812" spans="1:7" ht="13.2" x14ac:dyDescent="0.25">
      <c r="A812" s="14"/>
      <c r="B812" s="14"/>
      <c r="E812" s="14"/>
      <c r="F812" s="14"/>
      <c r="G812" s="14"/>
    </row>
    <row r="813" spans="1:7" ht="13.2" x14ac:dyDescent="0.25">
      <c r="A813" s="14"/>
      <c r="B813" s="14"/>
      <c r="E813" s="14"/>
      <c r="F813" s="14"/>
      <c r="G813" s="14"/>
    </row>
    <row r="814" spans="1:7" ht="13.2" x14ac:dyDescent="0.25">
      <c r="A814" s="14"/>
      <c r="B814" s="14"/>
      <c r="E814" s="14"/>
      <c r="F814" s="14"/>
      <c r="G814" s="14"/>
    </row>
    <row r="815" spans="1:7" ht="13.2" x14ac:dyDescent="0.25">
      <c r="A815" s="14"/>
      <c r="B815" s="14"/>
      <c r="E815" s="14"/>
      <c r="F815" s="14"/>
      <c r="G815" s="14"/>
    </row>
    <row r="816" spans="1:7" ht="13.2" x14ac:dyDescent="0.25">
      <c r="A816" s="14"/>
      <c r="B816" s="14"/>
      <c r="E816" s="14"/>
      <c r="F816" s="14"/>
      <c r="G816" s="14"/>
    </row>
    <row r="817" spans="1:7" ht="13.2" x14ac:dyDescent="0.25">
      <c r="A817" s="14"/>
      <c r="B817" s="14"/>
      <c r="E817" s="14"/>
      <c r="F817" s="14"/>
      <c r="G817" s="14"/>
    </row>
    <row r="818" spans="1:7" ht="13.2" x14ac:dyDescent="0.25">
      <c r="A818" s="14"/>
      <c r="B818" s="14"/>
      <c r="E818" s="14"/>
      <c r="F818" s="14"/>
      <c r="G818" s="14"/>
    </row>
    <row r="819" spans="1:7" ht="13.2" x14ac:dyDescent="0.25">
      <c r="A819" s="14"/>
      <c r="B819" s="14"/>
      <c r="E819" s="14"/>
      <c r="F819" s="14"/>
      <c r="G819" s="14"/>
    </row>
    <row r="820" spans="1:7" ht="13.2" x14ac:dyDescent="0.25">
      <c r="A820" s="14"/>
      <c r="B820" s="14"/>
      <c r="E820" s="14"/>
      <c r="F820" s="14"/>
      <c r="G820" s="14"/>
    </row>
    <row r="821" spans="1:7" ht="13.2" x14ac:dyDescent="0.25">
      <c r="A821" s="14"/>
      <c r="B821" s="14"/>
      <c r="E821" s="14"/>
      <c r="F821" s="14"/>
      <c r="G821" s="14"/>
    </row>
    <row r="822" spans="1:7" ht="13.2" x14ac:dyDescent="0.25">
      <c r="A822" s="14"/>
      <c r="B822" s="14"/>
      <c r="E822" s="14"/>
      <c r="F822" s="14"/>
      <c r="G822" s="14"/>
    </row>
    <row r="823" spans="1:7" ht="13.2" x14ac:dyDescent="0.25">
      <c r="A823" s="14"/>
      <c r="B823" s="14"/>
      <c r="E823" s="14"/>
      <c r="F823" s="14"/>
      <c r="G823" s="14"/>
    </row>
    <row r="824" spans="1:7" ht="13.2" x14ac:dyDescent="0.25">
      <c r="A824" s="14"/>
      <c r="B824" s="14"/>
      <c r="E824" s="14"/>
      <c r="F824" s="14"/>
      <c r="G824" s="14"/>
    </row>
    <row r="825" spans="1:7" ht="13.2" x14ac:dyDescent="0.25">
      <c r="A825" s="14"/>
      <c r="B825" s="14"/>
      <c r="E825" s="14"/>
      <c r="F825" s="14"/>
      <c r="G825" s="14"/>
    </row>
    <row r="826" spans="1:7" ht="13.2" x14ac:dyDescent="0.25">
      <c r="A826" s="14"/>
      <c r="B826" s="14"/>
      <c r="E826" s="14"/>
      <c r="F826" s="14"/>
      <c r="G826" s="14"/>
    </row>
    <row r="827" spans="1:7" ht="13.2" x14ac:dyDescent="0.25">
      <c r="A827" s="14"/>
      <c r="B827" s="14"/>
      <c r="E827" s="14"/>
      <c r="F827" s="14"/>
      <c r="G827" s="14"/>
    </row>
    <row r="828" spans="1:7" ht="13.2" x14ac:dyDescent="0.25">
      <c r="A828" s="14"/>
      <c r="B828" s="14"/>
      <c r="E828" s="14"/>
      <c r="F828" s="14"/>
      <c r="G828" s="14"/>
    </row>
    <row r="829" spans="1:7" ht="13.2" x14ac:dyDescent="0.25">
      <c r="A829" s="14"/>
      <c r="B829" s="14"/>
      <c r="E829" s="14"/>
      <c r="F829" s="14"/>
      <c r="G829" s="14"/>
    </row>
    <row r="830" spans="1:7" ht="13.2" x14ac:dyDescent="0.25">
      <c r="A830" s="14"/>
      <c r="B830" s="14"/>
      <c r="E830" s="14"/>
      <c r="F830" s="14"/>
      <c r="G830" s="14"/>
    </row>
    <row r="831" spans="1:7" ht="13.2" x14ac:dyDescent="0.25">
      <c r="A831" s="14"/>
      <c r="B831" s="14"/>
      <c r="E831" s="14"/>
      <c r="F831" s="14"/>
      <c r="G831" s="14"/>
    </row>
    <row r="832" spans="1:7" ht="13.2" x14ac:dyDescent="0.25">
      <c r="A832" s="14"/>
      <c r="B832" s="14"/>
      <c r="E832" s="14"/>
      <c r="F832" s="14"/>
      <c r="G832" s="14"/>
    </row>
    <row r="833" spans="1:7" ht="13.2" x14ac:dyDescent="0.25">
      <c r="A833" s="14"/>
      <c r="B833" s="14"/>
      <c r="E833" s="14"/>
      <c r="F833" s="14"/>
      <c r="G833" s="14"/>
    </row>
    <row r="834" spans="1:7" ht="13.2" x14ac:dyDescent="0.25">
      <c r="A834" s="14"/>
      <c r="B834" s="14"/>
      <c r="E834" s="14"/>
      <c r="F834" s="14"/>
      <c r="G834" s="14"/>
    </row>
    <row r="835" spans="1:7" ht="13.2" x14ac:dyDescent="0.25">
      <c r="A835" s="14"/>
      <c r="B835" s="14"/>
      <c r="E835" s="14"/>
      <c r="F835" s="14"/>
      <c r="G835" s="14"/>
    </row>
    <row r="836" spans="1:7" ht="13.2" x14ac:dyDescent="0.25">
      <c r="A836" s="14"/>
      <c r="B836" s="14"/>
      <c r="E836" s="14"/>
      <c r="F836" s="14"/>
      <c r="G836" s="14"/>
    </row>
    <row r="837" spans="1:7" ht="13.2" x14ac:dyDescent="0.25">
      <c r="A837" s="14"/>
      <c r="B837" s="14"/>
      <c r="E837" s="14"/>
      <c r="F837" s="14"/>
      <c r="G837" s="14"/>
    </row>
    <row r="838" spans="1:7" ht="13.2" x14ac:dyDescent="0.25">
      <c r="A838" s="14"/>
      <c r="B838" s="14"/>
      <c r="E838" s="14"/>
      <c r="F838" s="14"/>
      <c r="G838" s="14"/>
    </row>
    <row r="839" spans="1:7" ht="13.2" x14ac:dyDescent="0.25">
      <c r="A839" s="14"/>
      <c r="B839" s="14"/>
      <c r="E839" s="14"/>
      <c r="F839" s="14"/>
      <c r="G839" s="14"/>
    </row>
    <row r="840" spans="1:7" ht="13.2" x14ac:dyDescent="0.25">
      <c r="A840" s="14"/>
      <c r="B840" s="14"/>
      <c r="E840" s="14"/>
      <c r="F840" s="14"/>
      <c r="G840" s="14"/>
    </row>
    <row r="841" spans="1:7" ht="13.2" x14ac:dyDescent="0.25">
      <c r="A841" s="14"/>
      <c r="B841" s="14"/>
      <c r="E841" s="14"/>
      <c r="F841" s="14"/>
      <c r="G841" s="14"/>
    </row>
    <row r="842" spans="1:7" ht="13.2" x14ac:dyDescent="0.25">
      <c r="A842" s="14"/>
      <c r="B842" s="14"/>
      <c r="E842" s="14"/>
      <c r="F842" s="14"/>
      <c r="G842" s="14"/>
    </row>
    <row r="843" spans="1:7" ht="13.2" x14ac:dyDescent="0.25">
      <c r="A843" s="14"/>
      <c r="B843" s="14"/>
      <c r="E843" s="14"/>
      <c r="F843" s="14"/>
      <c r="G843" s="14"/>
    </row>
    <row r="844" spans="1:7" ht="13.2" x14ac:dyDescent="0.25">
      <c r="A844" s="14"/>
      <c r="B844" s="14"/>
      <c r="E844" s="14"/>
      <c r="F844" s="14"/>
      <c r="G844" s="14"/>
    </row>
    <row r="845" spans="1:7" ht="13.2" x14ac:dyDescent="0.25">
      <c r="A845" s="14"/>
      <c r="B845" s="14"/>
      <c r="E845" s="14"/>
      <c r="F845" s="14"/>
      <c r="G845" s="14"/>
    </row>
    <row r="846" spans="1:7" ht="13.2" x14ac:dyDescent="0.25">
      <c r="A846" s="14"/>
      <c r="B846" s="14"/>
      <c r="E846" s="14"/>
      <c r="F846" s="14"/>
      <c r="G846" s="14"/>
    </row>
    <row r="847" spans="1:7" ht="13.2" x14ac:dyDescent="0.25">
      <c r="A847" s="14"/>
      <c r="B847" s="14"/>
      <c r="E847" s="14"/>
      <c r="F847" s="14"/>
      <c r="G847" s="14"/>
    </row>
    <row r="848" spans="1:7" ht="13.2" x14ac:dyDescent="0.25">
      <c r="A848" s="14"/>
      <c r="B848" s="14"/>
      <c r="E848" s="14"/>
      <c r="F848" s="14"/>
      <c r="G848" s="14"/>
    </row>
    <row r="849" spans="1:7" ht="13.2" x14ac:dyDescent="0.25">
      <c r="A849" s="14"/>
      <c r="B849" s="14"/>
      <c r="E849" s="14"/>
      <c r="F849" s="14"/>
      <c r="G849" s="14"/>
    </row>
    <row r="850" spans="1:7" ht="13.2" x14ac:dyDescent="0.25">
      <c r="A850" s="14"/>
      <c r="B850" s="14"/>
      <c r="E850" s="14"/>
      <c r="F850" s="14"/>
      <c r="G850" s="14"/>
    </row>
    <row r="851" spans="1:7" ht="13.2" x14ac:dyDescent="0.25">
      <c r="A851" s="14"/>
      <c r="B851" s="14"/>
      <c r="E851" s="14"/>
      <c r="F851" s="14"/>
      <c r="G851" s="14"/>
    </row>
    <row r="852" spans="1:7" ht="13.2" x14ac:dyDescent="0.25">
      <c r="A852" s="14"/>
      <c r="B852" s="14"/>
      <c r="E852" s="14"/>
      <c r="F852" s="14"/>
      <c r="G852" s="14"/>
    </row>
    <row r="853" spans="1:7" ht="13.2" x14ac:dyDescent="0.25">
      <c r="A853" s="14"/>
      <c r="B853" s="14"/>
      <c r="E853" s="14"/>
      <c r="F853" s="14"/>
      <c r="G853" s="14"/>
    </row>
    <row r="854" spans="1:7" ht="13.2" x14ac:dyDescent="0.25">
      <c r="A854" s="14"/>
      <c r="B854" s="14"/>
      <c r="E854" s="14"/>
      <c r="F854" s="14"/>
      <c r="G854" s="14"/>
    </row>
    <row r="855" spans="1:7" ht="13.2" x14ac:dyDescent="0.25">
      <c r="A855" s="14"/>
      <c r="B855" s="14"/>
      <c r="E855" s="14"/>
      <c r="F855" s="14"/>
      <c r="G855" s="14"/>
    </row>
    <row r="856" spans="1:7" ht="13.2" x14ac:dyDescent="0.25">
      <c r="A856" s="14"/>
      <c r="B856" s="14"/>
      <c r="E856" s="14"/>
      <c r="F856" s="14"/>
      <c r="G856" s="14"/>
    </row>
    <row r="857" spans="1:7" ht="13.2" x14ac:dyDescent="0.25">
      <c r="A857" s="14"/>
      <c r="B857" s="14"/>
      <c r="E857" s="14"/>
      <c r="F857" s="14"/>
      <c r="G857" s="14"/>
    </row>
    <row r="858" spans="1:7" ht="13.2" x14ac:dyDescent="0.25">
      <c r="A858" s="14"/>
      <c r="B858" s="14"/>
      <c r="E858" s="14"/>
      <c r="F858" s="14"/>
      <c r="G858" s="14"/>
    </row>
    <row r="859" spans="1:7" ht="13.2" x14ac:dyDescent="0.25">
      <c r="A859" s="14"/>
      <c r="B859" s="14"/>
      <c r="E859" s="14"/>
      <c r="F859" s="14"/>
      <c r="G859" s="14"/>
    </row>
    <row r="860" spans="1:7" ht="13.2" x14ac:dyDescent="0.25">
      <c r="A860" s="14"/>
      <c r="B860" s="14"/>
      <c r="E860" s="14"/>
      <c r="F860" s="14"/>
      <c r="G860" s="14"/>
    </row>
    <row r="861" spans="1:7" ht="13.2" x14ac:dyDescent="0.25">
      <c r="A861" s="14"/>
      <c r="B861" s="14"/>
      <c r="E861" s="14"/>
      <c r="F861" s="14"/>
      <c r="G861" s="14"/>
    </row>
    <row r="862" spans="1:7" ht="13.2" x14ac:dyDescent="0.25">
      <c r="A862" s="14"/>
      <c r="B862" s="14"/>
      <c r="E862" s="14"/>
      <c r="F862" s="14"/>
      <c r="G862" s="14"/>
    </row>
    <row r="863" spans="1:7" ht="13.2" x14ac:dyDescent="0.25">
      <c r="A863" s="14"/>
      <c r="B863" s="14"/>
      <c r="E863" s="14"/>
      <c r="F863" s="14"/>
      <c r="G863" s="14"/>
    </row>
    <row r="864" spans="1:7" ht="13.2" x14ac:dyDescent="0.25">
      <c r="A864" s="14"/>
      <c r="B864" s="14"/>
      <c r="E864" s="14"/>
      <c r="F864" s="14"/>
      <c r="G864" s="14"/>
    </row>
    <row r="865" spans="1:7" ht="13.2" x14ac:dyDescent="0.25">
      <c r="A865" s="14"/>
      <c r="B865" s="14"/>
      <c r="E865" s="14"/>
      <c r="F865" s="14"/>
      <c r="G865" s="14"/>
    </row>
    <row r="866" spans="1:7" ht="13.2" x14ac:dyDescent="0.25">
      <c r="A866" s="14"/>
      <c r="B866" s="14"/>
      <c r="E866" s="14"/>
      <c r="F866" s="14"/>
      <c r="G866" s="14"/>
    </row>
    <row r="867" spans="1:7" ht="13.2" x14ac:dyDescent="0.25">
      <c r="A867" s="14"/>
      <c r="B867" s="14"/>
      <c r="E867" s="14"/>
      <c r="F867" s="14"/>
      <c r="G867" s="14"/>
    </row>
    <row r="868" spans="1:7" ht="13.2" x14ac:dyDescent="0.25">
      <c r="A868" s="14"/>
      <c r="B868" s="14"/>
      <c r="E868" s="14"/>
      <c r="F868" s="14"/>
      <c r="G868" s="14"/>
    </row>
    <row r="869" spans="1:7" ht="13.2" x14ac:dyDescent="0.25">
      <c r="A869" s="14"/>
      <c r="B869" s="14"/>
      <c r="E869" s="14"/>
      <c r="F869" s="14"/>
      <c r="G869" s="14"/>
    </row>
    <row r="870" spans="1:7" ht="13.2" x14ac:dyDescent="0.25">
      <c r="A870" s="14"/>
      <c r="B870" s="14"/>
      <c r="E870" s="14"/>
      <c r="F870" s="14"/>
      <c r="G870" s="14"/>
    </row>
    <row r="871" spans="1:7" ht="13.2" x14ac:dyDescent="0.25">
      <c r="A871" s="14"/>
      <c r="B871" s="14"/>
      <c r="E871" s="14"/>
      <c r="F871" s="14"/>
      <c r="G871" s="14"/>
    </row>
    <row r="872" spans="1:7" ht="13.2" x14ac:dyDescent="0.25">
      <c r="A872" s="14"/>
      <c r="B872" s="14"/>
      <c r="E872" s="14"/>
      <c r="F872" s="14"/>
      <c r="G872" s="14"/>
    </row>
    <row r="873" spans="1:7" ht="13.2" x14ac:dyDescent="0.25">
      <c r="A873" s="14"/>
      <c r="B873" s="14"/>
      <c r="E873" s="14"/>
      <c r="F873" s="14"/>
      <c r="G873" s="14"/>
    </row>
    <row r="874" spans="1:7" ht="13.2" x14ac:dyDescent="0.25">
      <c r="A874" s="14"/>
      <c r="B874" s="14"/>
      <c r="E874" s="14"/>
      <c r="F874" s="14"/>
      <c r="G874" s="14"/>
    </row>
    <row r="875" spans="1:7" ht="13.2" x14ac:dyDescent="0.25">
      <c r="A875" s="14"/>
      <c r="B875" s="14"/>
      <c r="E875" s="14"/>
      <c r="F875" s="14"/>
      <c r="G875" s="14"/>
    </row>
    <row r="876" spans="1:7" ht="13.2" x14ac:dyDescent="0.25">
      <c r="A876" s="14"/>
      <c r="B876" s="14"/>
      <c r="E876" s="14"/>
      <c r="F876" s="14"/>
      <c r="G876" s="14"/>
    </row>
    <row r="877" spans="1:7" ht="13.2" x14ac:dyDescent="0.25">
      <c r="A877" s="14"/>
      <c r="B877" s="14"/>
      <c r="E877" s="14"/>
      <c r="F877" s="14"/>
      <c r="G877" s="14"/>
    </row>
    <row r="878" spans="1:7" ht="13.2" x14ac:dyDescent="0.25">
      <c r="A878" s="14"/>
      <c r="B878" s="14"/>
      <c r="E878" s="14"/>
      <c r="F878" s="14"/>
      <c r="G878" s="14"/>
    </row>
    <row r="879" spans="1:7" ht="13.2" x14ac:dyDescent="0.25">
      <c r="A879" s="14"/>
      <c r="B879" s="14"/>
      <c r="E879" s="14"/>
      <c r="F879" s="14"/>
      <c r="G879" s="14"/>
    </row>
    <row r="880" spans="1:7" ht="13.2" x14ac:dyDescent="0.25">
      <c r="A880" s="14"/>
      <c r="B880" s="14"/>
      <c r="E880" s="14"/>
      <c r="F880" s="14"/>
      <c r="G880" s="14"/>
    </row>
    <row r="881" spans="1:7" ht="13.2" x14ac:dyDescent="0.25">
      <c r="A881" s="14"/>
      <c r="B881" s="14"/>
      <c r="E881" s="14"/>
      <c r="F881" s="14"/>
      <c r="G881" s="14"/>
    </row>
    <row r="882" spans="1:7" ht="13.2" x14ac:dyDescent="0.25">
      <c r="A882" s="14"/>
      <c r="B882" s="14"/>
      <c r="E882" s="14"/>
      <c r="F882" s="14"/>
      <c r="G882" s="14"/>
    </row>
    <row r="883" spans="1:7" ht="13.2" x14ac:dyDescent="0.25">
      <c r="A883" s="14"/>
      <c r="B883" s="14"/>
      <c r="E883" s="14"/>
      <c r="F883" s="14"/>
      <c r="G883" s="14"/>
    </row>
    <row r="884" spans="1:7" ht="13.2" x14ac:dyDescent="0.25">
      <c r="A884" s="14"/>
      <c r="B884" s="14"/>
      <c r="E884" s="14"/>
      <c r="F884" s="14"/>
      <c r="G884" s="14"/>
    </row>
    <row r="885" spans="1:7" ht="13.2" x14ac:dyDescent="0.25">
      <c r="A885" s="14"/>
      <c r="B885" s="14"/>
      <c r="E885" s="14"/>
      <c r="F885" s="14"/>
      <c r="G885" s="14"/>
    </row>
    <row r="886" spans="1:7" ht="13.2" x14ac:dyDescent="0.25">
      <c r="A886" s="14"/>
      <c r="B886" s="14"/>
      <c r="E886" s="14"/>
      <c r="F886" s="14"/>
      <c r="G886" s="14"/>
    </row>
    <row r="887" spans="1:7" ht="13.2" x14ac:dyDescent="0.25">
      <c r="A887" s="14"/>
      <c r="B887" s="14"/>
      <c r="E887" s="14"/>
      <c r="F887" s="14"/>
      <c r="G887" s="14"/>
    </row>
    <row r="888" spans="1:7" ht="13.2" x14ac:dyDescent="0.25">
      <c r="A888" s="14"/>
      <c r="B888" s="14"/>
      <c r="E888" s="14"/>
      <c r="F888" s="14"/>
      <c r="G888" s="14"/>
    </row>
    <row r="889" spans="1:7" ht="13.2" x14ac:dyDescent="0.25">
      <c r="A889" s="14"/>
      <c r="B889" s="14"/>
      <c r="E889" s="14"/>
      <c r="F889" s="14"/>
      <c r="G889" s="14"/>
    </row>
    <row r="890" spans="1:7" ht="13.2" x14ac:dyDescent="0.25">
      <c r="A890" s="14"/>
      <c r="B890" s="14"/>
      <c r="E890" s="14"/>
      <c r="F890" s="14"/>
      <c r="G890" s="14"/>
    </row>
    <row r="891" spans="1:7" ht="13.2" x14ac:dyDescent="0.25">
      <c r="A891" s="14"/>
      <c r="B891" s="14"/>
      <c r="E891" s="14"/>
      <c r="F891" s="14"/>
      <c r="G891" s="14"/>
    </row>
    <row r="892" spans="1:7" ht="13.2" x14ac:dyDescent="0.25">
      <c r="A892" s="14"/>
      <c r="B892" s="14"/>
      <c r="E892" s="14"/>
      <c r="F892" s="14"/>
      <c r="G892" s="14"/>
    </row>
    <row r="893" spans="1:7" ht="13.2" x14ac:dyDescent="0.25">
      <c r="A893" s="14"/>
      <c r="B893" s="14"/>
      <c r="E893" s="14"/>
      <c r="F893" s="14"/>
      <c r="G893" s="14"/>
    </row>
    <row r="894" spans="1:7" ht="13.2" x14ac:dyDescent="0.25">
      <c r="A894" s="14"/>
      <c r="B894" s="14"/>
      <c r="E894" s="14"/>
      <c r="F894" s="14"/>
      <c r="G894" s="14"/>
    </row>
    <row r="895" spans="1:7" ht="13.2" x14ac:dyDescent="0.25">
      <c r="A895" s="14"/>
      <c r="B895" s="14"/>
      <c r="E895" s="14"/>
      <c r="F895" s="14"/>
      <c r="G895" s="14"/>
    </row>
    <row r="896" spans="1:7" ht="13.2" x14ac:dyDescent="0.25">
      <c r="A896" s="14"/>
      <c r="B896" s="14"/>
      <c r="E896" s="14"/>
      <c r="F896" s="14"/>
      <c r="G896" s="14"/>
    </row>
    <row r="897" spans="1:7" ht="13.2" x14ac:dyDescent="0.25">
      <c r="A897" s="14"/>
      <c r="B897" s="14"/>
      <c r="E897" s="14"/>
      <c r="F897" s="14"/>
      <c r="G897" s="14"/>
    </row>
    <row r="898" spans="1:7" ht="13.2" x14ac:dyDescent="0.25">
      <c r="A898" s="14"/>
      <c r="B898" s="14"/>
      <c r="E898" s="14"/>
      <c r="F898" s="14"/>
      <c r="G898" s="14"/>
    </row>
    <row r="899" spans="1:7" ht="13.2" x14ac:dyDescent="0.25">
      <c r="A899" s="14"/>
      <c r="B899" s="14"/>
      <c r="E899" s="14"/>
      <c r="F899" s="14"/>
      <c r="G899" s="14"/>
    </row>
    <row r="900" spans="1:7" ht="13.2" x14ac:dyDescent="0.25">
      <c r="A900" s="14"/>
      <c r="B900" s="14"/>
      <c r="E900" s="14"/>
      <c r="F900" s="14"/>
      <c r="G900" s="14"/>
    </row>
    <row r="901" spans="1:7" ht="13.2" x14ac:dyDescent="0.25">
      <c r="A901" s="14"/>
      <c r="B901" s="14"/>
      <c r="E901" s="14"/>
      <c r="F901" s="14"/>
      <c r="G901" s="14"/>
    </row>
    <row r="902" spans="1:7" ht="13.2" x14ac:dyDescent="0.25">
      <c r="A902" s="14"/>
      <c r="B902" s="14"/>
      <c r="E902" s="14"/>
      <c r="F902" s="14"/>
      <c r="G902" s="14"/>
    </row>
    <row r="903" spans="1:7" ht="13.2" x14ac:dyDescent="0.25">
      <c r="A903" s="14"/>
      <c r="B903" s="14"/>
      <c r="E903" s="14"/>
      <c r="F903" s="14"/>
      <c r="G903" s="14"/>
    </row>
    <row r="904" spans="1:7" ht="13.2" x14ac:dyDescent="0.25">
      <c r="A904" s="14"/>
      <c r="B904" s="14"/>
      <c r="E904" s="14"/>
      <c r="F904" s="14"/>
      <c r="G904" s="14"/>
    </row>
    <row r="905" spans="1:7" ht="13.2" x14ac:dyDescent="0.25">
      <c r="A905" s="14"/>
      <c r="B905" s="14"/>
      <c r="E905" s="14"/>
      <c r="F905" s="14"/>
      <c r="G905" s="14"/>
    </row>
    <row r="906" spans="1:7" ht="13.2" x14ac:dyDescent="0.25">
      <c r="A906" s="14"/>
      <c r="B906" s="14"/>
      <c r="E906" s="14"/>
      <c r="F906" s="14"/>
      <c r="G906" s="14"/>
    </row>
    <row r="907" spans="1:7" ht="13.2" x14ac:dyDescent="0.25">
      <c r="A907" s="14"/>
      <c r="B907" s="14"/>
      <c r="E907" s="14"/>
      <c r="F907" s="14"/>
      <c r="G907" s="14"/>
    </row>
    <row r="908" spans="1:7" ht="13.2" x14ac:dyDescent="0.25">
      <c r="A908" s="14"/>
      <c r="B908" s="14"/>
      <c r="E908" s="14"/>
      <c r="F908" s="14"/>
      <c r="G908" s="14"/>
    </row>
    <row r="909" spans="1:7" ht="13.2" x14ac:dyDescent="0.25">
      <c r="A909" s="14"/>
      <c r="B909" s="14"/>
      <c r="E909" s="14"/>
      <c r="F909" s="14"/>
      <c r="G909" s="14"/>
    </row>
    <row r="910" spans="1:7" ht="13.2" x14ac:dyDescent="0.25">
      <c r="A910" s="14"/>
      <c r="B910" s="14"/>
      <c r="E910" s="14"/>
      <c r="F910" s="14"/>
      <c r="G910" s="14"/>
    </row>
    <row r="911" spans="1:7" ht="13.2" x14ac:dyDescent="0.25">
      <c r="A911" s="14"/>
      <c r="B911" s="14"/>
      <c r="E911" s="14"/>
      <c r="F911" s="14"/>
      <c r="G911" s="14"/>
    </row>
    <row r="912" spans="1:7" ht="13.2" x14ac:dyDescent="0.25">
      <c r="A912" s="14"/>
      <c r="B912" s="14"/>
      <c r="E912" s="14"/>
      <c r="F912" s="14"/>
      <c r="G912" s="14"/>
    </row>
    <row r="913" spans="1:7" ht="13.2" x14ac:dyDescent="0.25">
      <c r="A913" s="14"/>
      <c r="B913" s="14"/>
      <c r="E913" s="14"/>
      <c r="F913" s="14"/>
      <c r="G913" s="14"/>
    </row>
    <row r="914" spans="1:7" ht="13.2" x14ac:dyDescent="0.25">
      <c r="A914" s="14"/>
      <c r="B914" s="14"/>
      <c r="E914" s="14"/>
      <c r="F914" s="14"/>
      <c r="G914" s="14"/>
    </row>
    <row r="915" spans="1:7" ht="13.2" x14ac:dyDescent="0.25">
      <c r="A915" s="14"/>
      <c r="B915" s="14"/>
      <c r="E915" s="14"/>
      <c r="F915" s="14"/>
      <c r="G915" s="14"/>
    </row>
    <row r="916" spans="1:7" ht="13.2" x14ac:dyDescent="0.25">
      <c r="A916" s="14"/>
      <c r="B916" s="14"/>
      <c r="E916" s="14"/>
      <c r="F916" s="14"/>
      <c r="G916" s="14"/>
    </row>
    <row r="917" spans="1:7" ht="13.2" x14ac:dyDescent="0.25">
      <c r="A917" s="14"/>
      <c r="B917" s="14"/>
      <c r="E917" s="14"/>
      <c r="F917" s="14"/>
      <c r="G917" s="14"/>
    </row>
    <row r="918" spans="1:7" ht="13.2" x14ac:dyDescent="0.25">
      <c r="A918" s="14"/>
      <c r="B918" s="14"/>
      <c r="E918" s="14"/>
      <c r="F918" s="14"/>
      <c r="G918" s="14"/>
    </row>
    <row r="919" spans="1:7" ht="13.2" x14ac:dyDescent="0.25">
      <c r="A919" s="14"/>
      <c r="B919" s="14"/>
      <c r="E919" s="14"/>
      <c r="F919" s="14"/>
      <c r="G919" s="14"/>
    </row>
    <row r="920" spans="1:7" ht="13.2" x14ac:dyDescent="0.25">
      <c r="A920" s="14"/>
      <c r="B920" s="14"/>
      <c r="E920" s="14"/>
      <c r="F920" s="14"/>
      <c r="G920" s="14"/>
    </row>
    <row r="921" spans="1:7" ht="13.2" x14ac:dyDescent="0.25">
      <c r="A921" s="14"/>
      <c r="B921" s="14"/>
      <c r="E921" s="14"/>
      <c r="F921" s="14"/>
      <c r="G921" s="14"/>
    </row>
    <row r="922" spans="1:7" ht="13.2" x14ac:dyDescent="0.25">
      <c r="A922" s="14"/>
      <c r="B922" s="14"/>
      <c r="E922" s="14"/>
      <c r="F922" s="14"/>
      <c r="G922" s="14"/>
    </row>
    <row r="923" spans="1:7" ht="13.2" x14ac:dyDescent="0.25">
      <c r="A923" s="14"/>
      <c r="B923" s="14"/>
      <c r="E923" s="14"/>
      <c r="F923" s="14"/>
      <c r="G923" s="14"/>
    </row>
    <row r="924" spans="1:7" ht="13.2" x14ac:dyDescent="0.25">
      <c r="A924" s="14"/>
      <c r="B924" s="14"/>
      <c r="E924" s="14"/>
      <c r="F924" s="14"/>
      <c r="G924" s="14"/>
    </row>
    <row r="925" spans="1:7" ht="13.2" x14ac:dyDescent="0.25">
      <c r="A925" s="14"/>
      <c r="B925" s="14"/>
      <c r="E925" s="14"/>
      <c r="F925" s="14"/>
      <c r="G925" s="14"/>
    </row>
    <row r="926" spans="1:7" ht="13.2" x14ac:dyDescent="0.25">
      <c r="A926" s="14"/>
      <c r="B926" s="14"/>
      <c r="E926" s="14"/>
      <c r="F926" s="14"/>
      <c r="G926" s="14"/>
    </row>
    <row r="927" spans="1:7" ht="13.2" x14ac:dyDescent="0.25">
      <c r="A927" s="14"/>
      <c r="B927" s="14"/>
      <c r="E927" s="14"/>
      <c r="F927" s="14"/>
      <c r="G927" s="14"/>
    </row>
    <row r="928" spans="1:7" ht="13.2" x14ac:dyDescent="0.25">
      <c r="A928" s="14"/>
      <c r="B928" s="14"/>
      <c r="E928" s="14"/>
      <c r="F928" s="14"/>
      <c r="G928" s="14"/>
    </row>
    <row r="929" spans="1:7" ht="13.2" x14ac:dyDescent="0.25">
      <c r="A929" s="14"/>
      <c r="B929" s="14"/>
      <c r="E929" s="14"/>
      <c r="F929" s="14"/>
      <c r="G929" s="14"/>
    </row>
    <row r="930" spans="1:7" ht="13.2" x14ac:dyDescent="0.25">
      <c r="A930" s="14"/>
      <c r="B930" s="14"/>
      <c r="E930" s="14"/>
      <c r="F930" s="14"/>
      <c r="G930" s="14"/>
    </row>
    <row r="931" spans="1:7" ht="13.2" x14ac:dyDescent="0.25">
      <c r="A931" s="14"/>
      <c r="B931" s="14"/>
      <c r="E931" s="14"/>
      <c r="F931" s="14"/>
      <c r="G931" s="14"/>
    </row>
    <row r="932" spans="1:7" ht="13.2" x14ac:dyDescent="0.25">
      <c r="A932" s="14"/>
      <c r="B932" s="14"/>
      <c r="E932" s="14"/>
      <c r="F932" s="14"/>
      <c r="G932" s="14"/>
    </row>
    <row r="933" spans="1:7" ht="13.2" x14ac:dyDescent="0.25">
      <c r="A933" s="14"/>
      <c r="B933" s="14"/>
      <c r="E933" s="14"/>
      <c r="F933" s="14"/>
      <c r="G933" s="14"/>
    </row>
    <row r="934" spans="1:7" ht="13.2" x14ac:dyDescent="0.25">
      <c r="A934" s="14"/>
      <c r="B934" s="14"/>
      <c r="E934" s="14"/>
      <c r="F934" s="14"/>
      <c r="G934" s="14"/>
    </row>
    <row r="935" spans="1:7" ht="13.2" x14ac:dyDescent="0.25">
      <c r="A935" s="14"/>
      <c r="B935" s="14"/>
      <c r="E935" s="14"/>
      <c r="F935" s="14"/>
      <c r="G935" s="14"/>
    </row>
    <row r="936" spans="1:7" ht="13.2" x14ac:dyDescent="0.25">
      <c r="A936" s="14"/>
      <c r="B936" s="14"/>
      <c r="E936" s="14"/>
      <c r="F936" s="14"/>
      <c r="G936" s="14"/>
    </row>
    <row r="937" spans="1:7" ht="13.2" x14ac:dyDescent="0.25">
      <c r="A937" s="14"/>
      <c r="B937" s="14"/>
      <c r="E937" s="14"/>
      <c r="F937" s="14"/>
      <c r="G937" s="14"/>
    </row>
    <row r="938" spans="1:7" ht="13.2" x14ac:dyDescent="0.25">
      <c r="A938" s="14"/>
      <c r="B938" s="14"/>
      <c r="E938" s="14"/>
      <c r="F938" s="14"/>
      <c r="G938" s="14"/>
    </row>
    <row r="939" spans="1:7" ht="13.2" x14ac:dyDescent="0.25">
      <c r="A939" s="14"/>
      <c r="B939" s="14"/>
      <c r="E939" s="14"/>
      <c r="F939" s="14"/>
      <c r="G939" s="14"/>
    </row>
    <row r="940" spans="1:7" ht="13.2" x14ac:dyDescent="0.25">
      <c r="A940" s="14"/>
      <c r="B940" s="14"/>
      <c r="E940" s="14"/>
      <c r="F940" s="14"/>
      <c r="G940" s="14"/>
    </row>
    <row r="941" spans="1:7" ht="13.2" x14ac:dyDescent="0.25">
      <c r="A941" s="14"/>
      <c r="B941" s="14"/>
      <c r="E941" s="14"/>
      <c r="F941" s="14"/>
      <c r="G941" s="14"/>
    </row>
    <row r="942" spans="1:7" ht="13.2" x14ac:dyDescent="0.25">
      <c r="A942" s="14"/>
      <c r="B942" s="14"/>
      <c r="E942" s="14"/>
      <c r="F942" s="14"/>
      <c r="G942" s="14"/>
    </row>
    <row r="943" spans="1:7" ht="13.2" x14ac:dyDescent="0.25">
      <c r="A943" s="14"/>
      <c r="B943" s="14"/>
      <c r="E943" s="14"/>
      <c r="F943" s="14"/>
      <c r="G943" s="14"/>
    </row>
    <row r="944" spans="1:7" ht="13.2" x14ac:dyDescent="0.25">
      <c r="A944" s="14"/>
      <c r="B944" s="14"/>
      <c r="E944" s="14"/>
      <c r="F944" s="14"/>
      <c r="G944" s="14"/>
    </row>
    <row r="945" spans="1:7" ht="13.2" x14ac:dyDescent="0.25">
      <c r="A945" s="14"/>
      <c r="B945" s="14"/>
      <c r="E945" s="14"/>
      <c r="F945" s="14"/>
      <c r="G945" s="14"/>
    </row>
    <row r="946" spans="1:7" ht="13.2" x14ac:dyDescent="0.25">
      <c r="A946" s="14"/>
      <c r="B946" s="14"/>
      <c r="E946" s="14"/>
      <c r="F946" s="14"/>
      <c r="G946" s="14"/>
    </row>
    <row r="947" spans="1:7" ht="13.2" x14ac:dyDescent="0.25">
      <c r="A947" s="14"/>
      <c r="B947" s="14"/>
      <c r="E947" s="14"/>
      <c r="F947" s="14"/>
      <c r="G947" s="14"/>
    </row>
    <row r="948" spans="1:7" ht="13.2" x14ac:dyDescent="0.25">
      <c r="A948" s="14"/>
      <c r="B948" s="14"/>
      <c r="E948" s="14"/>
      <c r="F948" s="14"/>
      <c r="G948" s="14"/>
    </row>
    <row r="949" spans="1:7" ht="13.2" x14ac:dyDescent="0.25">
      <c r="A949" s="14"/>
      <c r="B949" s="14"/>
      <c r="E949" s="14"/>
      <c r="F949" s="14"/>
      <c r="G949" s="14"/>
    </row>
    <row r="950" spans="1:7" ht="13.2" x14ac:dyDescent="0.25">
      <c r="A950" s="14"/>
      <c r="B950" s="14"/>
      <c r="E950" s="14"/>
      <c r="F950" s="14"/>
      <c r="G950" s="14"/>
    </row>
    <row r="951" spans="1:7" ht="13.2" x14ac:dyDescent="0.25">
      <c r="A951" s="14"/>
      <c r="B951" s="14"/>
      <c r="E951" s="14"/>
      <c r="F951" s="14"/>
      <c r="G951" s="14"/>
    </row>
    <row r="952" spans="1:7" ht="13.2" x14ac:dyDescent="0.25">
      <c r="A952" s="14"/>
      <c r="B952" s="14"/>
      <c r="E952" s="14"/>
      <c r="F952" s="14"/>
      <c r="G952" s="14"/>
    </row>
    <row r="953" spans="1:7" ht="13.2" x14ac:dyDescent="0.25">
      <c r="A953" s="14"/>
      <c r="B953" s="14"/>
      <c r="E953" s="14"/>
      <c r="F953" s="14"/>
      <c r="G953" s="14"/>
    </row>
    <row r="954" spans="1:7" ht="13.2" x14ac:dyDescent="0.25">
      <c r="A954" s="14"/>
      <c r="B954" s="14"/>
      <c r="E954" s="14"/>
      <c r="F954" s="14"/>
      <c r="G954" s="14"/>
    </row>
    <row r="955" spans="1:7" ht="13.2" x14ac:dyDescent="0.25">
      <c r="A955" s="14"/>
      <c r="B955" s="14"/>
      <c r="E955" s="14"/>
      <c r="F955" s="14"/>
      <c r="G955" s="14"/>
    </row>
    <row r="956" spans="1:7" ht="13.2" x14ac:dyDescent="0.25">
      <c r="A956" s="14"/>
      <c r="B956" s="14"/>
      <c r="E956" s="14"/>
      <c r="F956" s="14"/>
      <c r="G956" s="14"/>
    </row>
    <row r="957" spans="1:7" ht="13.2" x14ac:dyDescent="0.25">
      <c r="A957" s="14"/>
      <c r="B957" s="14"/>
      <c r="E957" s="14"/>
      <c r="F957" s="14"/>
      <c r="G957" s="14"/>
    </row>
    <row r="958" spans="1:7" ht="13.2" x14ac:dyDescent="0.25">
      <c r="A958" s="14"/>
      <c r="B958" s="14"/>
      <c r="E958" s="14"/>
      <c r="F958" s="14"/>
      <c r="G958" s="14"/>
    </row>
    <row r="959" spans="1:7" ht="13.2" x14ac:dyDescent="0.25">
      <c r="A959" s="14"/>
      <c r="B959" s="14"/>
      <c r="E959" s="14"/>
      <c r="F959" s="14"/>
      <c r="G959" s="14"/>
    </row>
    <row r="960" spans="1:7" ht="13.2" x14ac:dyDescent="0.25">
      <c r="A960" s="14"/>
      <c r="B960" s="14"/>
      <c r="E960" s="14"/>
      <c r="F960" s="14"/>
      <c r="G960" s="14"/>
    </row>
    <row r="961" spans="1:7" ht="13.2" x14ac:dyDescent="0.25">
      <c r="A961" s="14"/>
      <c r="B961" s="14"/>
      <c r="E961" s="14"/>
      <c r="F961" s="14"/>
      <c r="G961" s="14"/>
    </row>
    <row r="962" spans="1:7" ht="13.2" x14ac:dyDescent="0.25">
      <c r="A962" s="14"/>
      <c r="B962" s="14"/>
      <c r="E962" s="14"/>
      <c r="F962" s="14"/>
      <c r="G962" s="14"/>
    </row>
    <row r="963" spans="1:7" ht="13.2" x14ac:dyDescent="0.25">
      <c r="A963" s="14"/>
      <c r="B963" s="14"/>
      <c r="E963" s="14"/>
      <c r="F963" s="14"/>
      <c r="G963" s="14"/>
    </row>
    <row r="964" spans="1:7" ht="13.2" x14ac:dyDescent="0.25">
      <c r="A964" s="14"/>
      <c r="B964" s="14"/>
      <c r="E964" s="14"/>
      <c r="F964" s="14"/>
      <c r="G964" s="14"/>
    </row>
    <row r="965" spans="1:7" ht="13.2" x14ac:dyDescent="0.25">
      <c r="A965" s="14"/>
      <c r="B965" s="14"/>
      <c r="E965" s="14"/>
      <c r="F965" s="14"/>
      <c r="G965" s="14"/>
    </row>
    <row r="966" spans="1:7" ht="13.2" x14ac:dyDescent="0.25">
      <c r="A966" s="14"/>
      <c r="B966" s="14"/>
      <c r="E966" s="14"/>
      <c r="F966" s="14"/>
      <c r="G966" s="14"/>
    </row>
    <row r="967" spans="1:7" ht="13.2" x14ac:dyDescent="0.25">
      <c r="A967" s="14"/>
      <c r="B967" s="14"/>
      <c r="E967" s="14"/>
      <c r="F967" s="14"/>
      <c r="G967" s="14"/>
    </row>
    <row r="968" spans="1:7" ht="13.2" x14ac:dyDescent="0.25">
      <c r="A968" s="14"/>
      <c r="B968" s="14"/>
      <c r="E968" s="14"/>
      <c r="F968" s="14"/>
      <c r="G968" s="14"/>
    </row>
    <row r="969" spans="1:7" ht="13.2" x14ac:dyDescent="0.25">
      <c r="A969" s="14"/>
      <c r="B969" s="14"/>
      <c r="E969" s="14"/>
      <c r="F969" s="14"/>
      <c r="G969" s="14"/>
    </row>
    <row r="970" spans="1:7" ht="13.2" x14ac:dyDescent="0.25">
      <c r="A970" s="14"/>
      <c r="B970" s="14"/>
      <c r="E970" s="14"/>
      <c r="F970" s="14"/>
      <c r="G970" s="14"/>
    </row>
    <row r="971" spans="1:7" ht="13.2" x14ac:dyDescent="0.25">
      <c r="A971" s="14"/>
      <c r="B971" s="14"/>
      <c r="E971" s="14"/>
      <c r="F971" s="14"/>
      <c r="G971" s="14"/>
    </row>
    <row r="972" spans="1:7" ht="13.2" x14ac:dyDescent="0.25">
      <c r="A972" s="14"/>
      <c r="B972" s="14"/>
      <c r="E972" s="14"/>
      <c r="F972" s="14"/>
      <c r="G972" s="14"/>
    </row>
    <row r="973" spans="1:7" ht="13.2" x14ac:dyDescent="0.25">
      <c r="A973" s="14"/>
      <c r="B973" s="14"/>
      <c r="E973" s="14"/>
      <c r="F973" s="14"/>
      <c r="G973" s="14"/>
    </row>
    <row r="974" spans="1:7" ht="13.2" x14ac:dyDescent="0.25">
      <c r="A974" s="14"/>
      <c r="B974" s="14"/>
      <c r="E974" s="14"/>
      <c r="F974" s="14"/>
      <c r="G974" s="14"/>
    </row>
    <row r="975" spans="1:7" ht="13.2" x14ac:dyDescent="0.25">
      <c r="A975" s="14"/>
      <c r="B975" s="14"/>
      <c r="E975" s="14"/>
      <c r="F975" s="14"/>
      <c r="G975" s="14"/>
    </row>
    <row r="976" spans="1:7" ht="13.2" x14ac:dyDescent="0.25">
      <c r="A976" s="14"/>
      <c r="B976" s="14"/>
      <c r="E976" s="14"/>
      <c r="F976" s="14"/>
      <c r="G976" s="14"/>
    </row>
    <row r="977" spans="1:7" ht="13.2" x14ac:dyDescent="0.25">
      <c r="A977" s="14"/>
      <c r="B977" s="14"/>
      <c r="E977" s="14"/>
      <c r="F977" s="14"/>
      <c r="G977" s="14"/>
    </row>
    <row r="978" spans="1:7" ht="13.2" x14ac:dyDescent="0.25">
      <c r="A978" s="14"/>
      <c r="B978" s="14"/>
      <c r="E978" s="14"/>
      <c r="F978" s="14"/>
      <c r="G978" s="14"/>
    </row>
    <row r="979" spans="1:7" ht="13.2" x14ac:dyDescent="0.25">
      <c r="A979" s="14"/>
      <c r="B979" s="14"/>
      <c r="E979" s="14"/>
      <c r="F979" s="14"/>
      <c r="G979" s="14"/>
    </row>
    <row r="980" spans="1:7" ht="13.2" x14ac:dyDescent="0.25">
      <c r="A980" s="14"/>
      <c r="B980" s="14"/>
      <c r="E980" s="14"/>
      <c r="F980" s="14"/>
      <c r="G980" s="14"/>
    </row>
    <row r="981" spans="1:7" ht="13.2" x14ac:dyDescent="0.25">
      <c r="A981" s="14"/>
      <c r="B981" s="14"/>
      <c r="E981" s="14"/>
      <c r="F981" s="14"/>
      <c r="G981" s="14"/>
    </row>
    <row r="982" spans="1:7" ht="13.2" x14ac:dyDescent="0.25">
      <c r="A982" s="14"/>
      <c r="B982" s="14"/>
      <c r="E982" s="14"/>
      <c r="F982" s="14"/>
      <c r="G982" s="14"/>
    </row>
    <row r="983" spans="1:7" ht="13.2" x14ac:dyDescent="0.25">
      <c r="A983" s="14"/>
      <c r="B983" s="14"/>
      <c r="E983" s="14"/>
      <c r="F983" s="14"/>
      <c r="G983" s="14"/>
    </row>
    <row r="984" spans="1:7" ht="13.2" x14ac:dyDescent="0.25">
      <c r="A984" s="14"/>
      <c r="B984" s="14"/>
      <c r="E984" s="14"/>
      <c r="F984" s="14"/>
      <c r="G984" s="14"/>
    </row>
    <row r="985" spans="1:7" ht="13.2" x14ac:dyDescent="0.25">
      <c r="A985" s="14"/>
      <c r="B985" s="14"/>
      <c r="E985" s="14"/>
      <c r="F985" s="14"/>
      <c r="G985" s="14"/>
    </row>
    <row r="986" spans="1:7" ht="13.2" x14ac:dyDescent="0.25">
      <c r="A986" s="14"/>
      <c r="B986" s="14"/>
      <c r="E986" s="14"/>
      <c r="F986" s="14"/>
      <c r="G986" s="14"/>
    </row>
    <row r="987" spans="1:7" ht="13.2" x14ac:dyDescent="0.25">
      <c r="A987" s="14"/>
      <c r="B987" s="14"/>
      <c r="E987" s="14"/>
      <c r="F987" s="14"/>
      <c r="G987" s="14"/>
    </row>
    <row r="988" spans="1:7" ht="13.2" x14ac:dyDescent="0.25">
      <c r="A988" s="14"/>
      <c r="B988" s="14"/>
      <c r="E988" s="14"/>
      <c r="F988" s="14"/>
      <c r="G988" s="14"/>
    </row>
    <row r="989" spans="1:7" ht="13.2" x14ac:dyDescent="0.25">
      <c r="A989" s="14"/>
      <c r="B989" s="14"/>
      <c r="E989" s="14"/>
      <c r="F989" s="14"/>
      <c r="G989" s="14"/>
    </row>
    <row r="990" spans="1:7" ht="13.2" x14ac:dyDescent="0.25">
      <c r="A990" s="14"/>
      <c r="B990" s="14"/>
      <c r="E990" s="14"/>
      <c r="F990" s="14"/>
      <c r="G990" s="14"/>
    </row>
    <row r="991" spans="1:7" ht="13.2" x14ac:dyDescent="0.25">
      <c r="A991" s="14"/>
      <c r="B991" s="14"/>
      <c r="E991" s="14"/>
      <c r="F991" s="14"/>
      <c r="G991" s="14"/>
    </row>
    <row r="992" spans="1:7" ht="13.2" x14ac:dyDescent="0.25">
      <c r="A992" s="14"/>
      <c r="B992" s="14"/>
      <c r="E992" s="14"/>
      <c r="F992" s="14"/>
      <c r="G992" s="14"/>
    </row>
    <row r="993" spans="1:7" ht="13.2" x14ac:dyDescent="0.25">
      <c r="A993" s="14"/>
      <c r="B993" s="14"/>
      <c r="E993" s="14"/>
      <c r="F993" s="14"/>
      <c r="G993" s="14"/>
    </row>
    <row r="994" spans="1:7" ht="13.2" x14ac:dyDescent="0.25">
      <c r="A994" s="14"/>
      <c r="B994" s="14"/>
      <c r="E994" s="14"/>
      <c r="F994" s="14"/>
      <c r="G994" s="14"/>
    </row>
    <row r="995" spans="1:7" ht="13.2" x14ac:dyDescent="0.25">
      <c r="A995" s="14"/>
      <c r="B995" s="14"/>
      <c r="E995" s="14"/>
      <c r="F995" s="14"/>
      <c r="G995" s="14"/>
    </row>
    <row r="996" spans="1:7" ht="13.2" x14ac:dyDescent="0.25">
      <c r="A996" s="14"/>
      <c r="B996" s="14"/>
      <c r="E996" s="14"/>
      <c r="F996" s="14"/>
      <c r="G996" s="14"/>
    </row>
    <row r="997" spans="1:7" ht="13.2" x14ac:dyDescent="0.25">
      <c r="A997" s="14"/>
      <c r="B997" s="14"/>
      <c r="E997" s="14"/>
      <c r="F997" s="14"/>
      <c r="G997" s="14"/>
    </row>
    <row r="998" spans="1:7" ht="13.2" x14ac:dyDescent="0.25">
      <c r="A998" s="14"/>
      <c r="B998" s="14"/>
      <c r="E998" s="14"/>
      <c r="F998" s="14"/>
      <c r="G998" s="14"/>
    </row>
    <row r="999" spans="1:7" ht="13.2" x14ac:dyDescent="0.25">
      <c r="A999" s="14"/>
      <c r="B999" s="14"/>
      <c r="E999" s="14"/>
      <c r="F999" s="14"/>
      <c r="G999" s="14"/>
    </row>
    <row r="1000" spans="1:7" ht="13.2" x14ac:dyDescent="0.25">
      <c r="A1000" s="14"/>
      <c r="B1000" s="14"/>
      <c r="E1000" s="14"/>
      <c r="F1000" s="14"/>
      <c r="G1000" s="14"/>
    </row>
    <row r="1001" spans="1:7" ht="13.2" x14ac:dyDescent="0.25">
      <c r="A1001" s="14"/>
      <c r="B1001" s="14"/>
      <c r="E1001" s="14"/>
      <c r="F1001" s="14"/>
      <c r="G1001" s="14"/>
    </row>
    <row r="1002" spans="1:7" ht="13.2" x14ac:dyDescent="0.25">
      <c r="A1002" s="14"/>
      <c r="B1002" s="14"/>
      <c r="E1002" s="14"/>
      <c r="F1002" s="14"/>
      <c r="G1002" s="14"/>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002"/>
  <sheetViews>
    <sheetView zoomScale="98" zoomScaleNormal="98" workbookViewId="0">
      <selection activeCell="R7" sqref="R7"/>
    </sheetView>
  </sheetViews>
  <sheetFormatPr defaultColWidth="14.44140625" defaultRowHeight="13.2" x14ac:dyDescent="0.25"/>
  <cols>
    <col min="1" max="1" width="19" style="22" bestFit="1" customWidth="1"/>
    <col min="2" max="2" width="169.6640625" style="22" bestFit="1" customWidth="1"/>
    <col min="3" max="3" width="106.44140625" style="22" bestFit="1" customWidth="1"/>
    <col min="4" max="4" width="255.77734375" style="22" bestFit="1" customWidth="1"/>
    <col min="5" max="5" width="255.6640625" style="22" customWidth="1"/>
    <col min="6" max="6" width="124.33203125" style="22" hidden="1" customWidth="1"/>
    <col min="7" max="7" width="136" style="22" hidden="1" customWidth="1"/>
    <col min="8" max="16384" width="14.44140625" style="22"/>
  </cols>
  <sheetData>
    <row r="1" spans="1:7" ht="14.4" x14ac:dyDescent="0.25">
      <c r="A1" s="24"/>
      <c r="B1" s="25" t="s">
        <v>155</v>
      </c>
      <c r="C1" s="24"/>
      <c r="D1" s="24"/>
      <c r="E1" s="24"/>
      <c r="F1" s="24"/>
      <c r="G1" s="24"/>
    </row>
    <row r="2" spans="1:7" ht="14.4" x14ac:dyDescent="0.25">
      <c r="A2" s="24"/>
      <c r="B2" s="26" t="s">
        <v>156</v>
      </c>
      <c r="C2" s="24"/>
      <c r="D2" s="24"/>
      <c r="E2" s="24"/>
      <c r="F2" s="24"/>
      <c r="G2" s="24"/>
    </row>
    <row r="3" spans="1:7" ht="14.4" x14ac:dyDescent="0.25">
      <c r="A3" s="24"/>
      <c r="B3" s="24"/>
      <c r="C3" s="24"/>
      <c r="D3" s="24"/>
      <c r="E3" s="24"/>
      <c r="F3" s="24"/>
      <c r="G3" s="24"/>
    </row>
    <row r="4" spans="1:7" s="16" customFormat="1" ht="14.4" x14ac:dyDescent="0.25">
      <c r="A4" s="27" t="s">
        <v>157</v>
      </c>
      <c r="B4" s="28" t="s">
        <v>158</v>
      </c>
      <c r="C4" s="28" t="s">
        <v>0</v>
      </c>
      <c r="D4" s="27" t="s">
        <v>159</v>
      </c>
      <c r="E4" s="27" t="s">
        <v>160</v>
      </c>
      <c r="F4" s="27"/>
      <c r="G4" s="27"/>
    </row>
    <row r="5" spans="1:7" ht="129.6" x14ac:dyDescent="0.25">
      <c r="A5" s="15">
        <v>1</v>
      </c>
      <c r="B5" s="18" t="str">
        <f t="shared" ref="B5:B57" si="0">HYPERLINK(G5,F5)</f>
        <v>ADAMVS | Seavey Vineyards | Two Historic Estates, One Big Bottle Lot (9 MAG)</v>
      </c>
      <c r="C5" s="19" t="s">
        <v>1</v>
      </c>
      <c r="D5" s="19" t="s">
        <v>2</v>
      </c>
      <c r="E5" s="19" t="s">
        <v>3</v>
      </c>
      <c r="F5" s="35" t="s">
        <v>846</v>
      </c>
      <c r="G5" s="21" t="s">
        <v>161</v>
      </c>
    </row>
    <row r="6" spans="1:7" ht="187.2" x14ac:dyDescent="0.25">
      <c r="A6" s="15">
        <v>2</v>
      </c>
      <c r="B6" s="18" t="str">
        <f t="shared" si="0"/>
        <v>Aloft Wine | A Decade in the Making: 10-Year Vertical by the Mondavi Sisters (10 BT)</v>
      </c>
      <c r="C6" s="19" t="s">
        <v>4</v>
      </c>
      <c r="D6" s="19" t="s">
        <v>5</v>
      </c>
      <c r="E6" s="19" t="s">
        <v>6</v>
      </c>
      <c r="F6" s="23" t="s">
        <v>162</v>
      </c>
      <c r="G6" s="21" t="s">
        <v>163</v>
      </c>
    </row>
    <row r="7" spans="1:7" ht="144" x14ac:dyDescent="0.25">
      <c r="A7" s="15">
        <v>3</v>
      </c>
      <c r="B7" s="18" t="str">
        <f t="shared" si="0"/>
        <v>Alpha Omega | We Rest Our Case (12 BT)</v>
      </c>
      <c r="C7" s="19" t="s">
        <v>7</v>
      </c>
      <c r="D7" s="19" t="s">
        <v>8</v>
      </c>
      <c r="E7" s="19" t="s">
        <v>9</v>
      </c>
      <c r="F7" s="20" t="s">
        <v>164</v>
      </c>
      <c r="G7" s="21" t="s">
        <v>165</v>
      </c>
    </row>
    <row r="8" spans="1:7" ht="172.8" x14ac:dyDescent="0.25">
      <c r="A8" s="15">
        <v>4</v>
      </c>
      <c r="B8" s="18" t="str">
        <f t="shared" si="0"/>
        <v>Ashes &amp; Diamonds | Up, Down, Sideways and to the Back (36 BT)</v>
      </c>
      <c r="C8" s="19" t="s">
        <v>10</v>
      </c>
      <c r="D8" s="19" t="s">
        <v>11</v>
      </c>
      <c r="E8" s="19" t="s">
        <v>12</v>
      </c>
      <c r="F8" s="23" t="s">
        <v>166</v>
      </c>
      <c r="G8" s="21" t="s">
        <v>167</v>
      </c>
    </row>
    <row r="9" spans="1:7" ht="187.2" x14ac:dyDescent="0.25">
      <c r="A9" s="15">
        <v>5</v>
      </c>
      <c r="B9" s="18" t="str">
        <f t="shared" si="0"/>
        <v>AXR | Clark-Claudon | Denali | Harbison | S. R. Tonella | The Debate | V Madrone | The Best of Jean Hoefliger from Napa Valley (1 BT, 4 MAG, 4 DM)</v>
      </c>
      <c r="C9" s="19" t="s">
        <v>13</v>
      </c>
      <c r="D9" s="19" t="s">
        <v>14</v>
      </c>
      <c r="E9" s="19" t="s">
        <v>15</v>
      </c>
      <c r="F9" s="20" t="s">
        <v>168</v>
      </c>
      <c r="G9" s="21" t="s">
        <v>169</v>
      </c>
    </row>
    <row r="10" spans="1:7" ht="72" x14ac:dyDescent="0.25">
      <c r="A10" s="15">
        <v>6</v>
      </c>
      <c r="B10" s="18" t="str">
        <f t="shared" si="0"/>
        <v>BOND | The Best of BOND (4 MAG)</v>
      </c>
      <c r="C10" s="19" t="s">
        <v>16</v>
      </c>
      <c r="D10" s="19" t="s">
        <v>17</v>
      </c>
      <c r="E10" s="19" t="s">
        <v>18</v>
      </c>
      <c r="F10" s="23" t="s">
        <v>170</v>
      </c>
      <c r="G10" s="21" t="s">
        <v>171</v>
      </c>
    </row>
    <row r="11" spans="1:7" ht="201.6" x14ac:dyDescent="0.25">
      <c r="A11" s="15">
        <v>7</v>
      </c>
      <c r="B11" s="18" t="str">
        <f t="shared" si="0"/>
        <v>BRAND | Cain | Cakebread | Corison | Cuvaison | Dyer | Gallica | Kongsgaard | Tres Sabores | 400 Years of Winemaking Excellence (9 MAG)</v>
      </c>
      <c r="C11" s="19" t="s">
        <v>19</v>
      </c>
      <c r="D11" s="33" t="s">
        <v>843</v>
      </c>
      <c r="E11" s="19" t="s">
        <v>20</v>
      </c>
      <c r="F11" s="20" t="s">
        <v>172</v>
      </c>
      <c r="G11" s="21" t="s">
        <v>173</v>
      </c>
    </row>
    <row r="12" spans="1:7" ht="115.2" x14ac:dyDescent="0.25">
      <c r="A12" s="15">
        <v>8</v>
      </c>
      <c r="B12" s="18" t="str">
        <f t="shared" si="0"/>
        <v>Cakebread Cellars | Meet the Dancing Bear (24 BT)</v>
      </c>
      <c r="C12" s="19" t="s">
        <v>21</v>
      </c>
      <c r="D12" s="19" t="s">
        <v>22</v>
      </c>
      <c r="E12" s="19" t="s">
        <v>23</v>
      </c>
      <c r="F12" s="23" t="s">
        <v>174</v>
      </c>
      <c r="G12" s="21" t="s">
        <v>175</v>
      </c>
    </row>
    <row r="13" spans="1:7" ht="100.8" x14ac:dyDescent="0.25">
      <c r="A13" s="15">
        <v>9</v>
      </c>
      <c r="B13" s="18" t="str">
        <f t="shared" si="0"/>
        <v xml:space="preserve">Cardinale | Cardinale Magnum Collection (6 MAG)
</v>
      </c>
      <c r="C13" s="19" t="s">
        <v>24</v>
      </c>
      <c r="D13" s="19" t="s">
        <v>25</v>
      </c>
      <c r="E13" s="19" t="s">
        <v>26</v>
      </c>
      <c r="F13" s="20" t="s">
        <v>176</v>
      </c>
      <c r="G13" s="21" t="s">
        <v>177</v>
      </c>
    </row>
    <row r="14" spans="1:7" ht="172.8" x14ac:dyDescent="0.25">
      <c r="A14" s="15">
        <v>10</v>
      </c>
      <c r="B14" s="18" t="str">
        <f t="shared" si="0"/>
        <v>Chappellet | A 21st Century Signature Retrospective (4 MAG)</v>
      </c>
      <c r="C14" s="19" t="s">
        <v>27</v>
      </c>
      <c r="D14" s="19" t="s">
        <v>28</v>
      </c>
      <c r="E14" s="19" t="s">
        <v>29</v>
      </c>
      <c r="F14" s="23" t="s">
        <v>178</v>
      </c>
      <c r="G14" s="21" t="s">
        <v>179</v>
      </c>
    </row>
    <row r="15" spans="1:7" ht="129.6" x14ac:dyDescent="0.25">
      <c r="A15" s="15">
        <v>11</v>
      </c>
      <c r="B15" s="18" t="str">
        <f t="shared" si="0"/>
        <v>Charles Krug | Rediscover Your Inner 80s (6 BT)</v>
      </c>
      <c r="C15" s="19" t="s">
        <v>30</v>
      </c>
      <c r="D15" s="19" t="s">
        <v>31</v>
      </c>
      <c r="E15" s="19" t="s">
        <v>32</v>
      </c>
      <c r="F15" s="20" t="s">
        <v>180</v>
      </c>
      <c r="G15" s="21" t="s">
        <v>181</v>
      </c>
    </row>
    <row r="16" spans="1:7" ht="187.2" x14ac:dyDescent="0.25">
      <c r="A16" s="15">
        <v>12</v>
      </c>
      <c r="B16" s="18" t="str">
        <f t="shared" si="0"/>
        <v>Chateau Montelena | A Vertical and More (12 BT, 5 JM50)</v>
      </c>
      <c r="C16" s="19" t="s">
        <v>33</v>
      </c>
      <c r="D16" s="19" t="s">
        <v>34</v>
      </c>
      <c r="E16" s="19" t="s">
        <v>35</v>
      </c>
      <c r="F16" s="23" t="s">
        <v>182</v>
      </c>
      <c r="G16" s="21" t="s">
        <v>183</v>
      </c>
    </row>
    <row r="17" spans="1:7" ht="144" x14ac:dyDescent="0.25">
      <c r="A17" s="15">
        <v>13</v>
      </c>
      <c r="B17" s="18" t="str">
        <f t="shared" si="0"/>
        <v>Chimney Rock Winery | Chimney Rock in Three Decades, Two Formats (3 MAG, 3 IMP)</v>
      </c>
      <c r="C17" s="19" t="s">
        <v>36</v>
      </c>
      <c r="D17" s="19" t="s">
        <v>37</v>
      </c>
      <c r="E17" s="19" t="s">
        <v>38</v>
      </c>
      <c r="F17" s="20" t="s">
        <v>184</v>
      </c>
      <c r="G17" s="21" t="s">
        <v>185</v>
      </c>
    </row>
    <row r="18" spans="1:7" ht="115.2" x14ac:dyDescent="0.25">
      <c r="A18" s="15">
        <v>14</v>
      </c>
      <c r="B18" s="18" t="str">
        <f t="shared" si="0"/>
        <v>Clos Pegase | Girard Winery | Swanson Vineyards | A Lively Gathering (24 MAG, 4 DM)</v>
      </c>
      <c r="C18" s="19" t="s">
        <v>39</v>
      </c>
      <c r="D18" s="19" t="s">
        <v>40</v>
      </c>
      <c r="E18" s="19" t="s">
        <v>41</v>
      </c>
      <c r="F18" s="23" t="s">
        <v>186</v>
      </c>
      <c r="G18" s="21" t="s">
        <v>187</v>
      </c>
    </row>
    <row r="19" spans="1:7" ht="100.8" x14ac:dyDescent="0.25">
      <c r="A19" s="15">
        <v>15</v>
      </c>
      <c r="B19" s="18" t="str">
        <f t="shared" si="0"/>
        <v>Diamond Creek Vineyards | Diamond Creek Double Magnums (3 DM)</v>
      </c>
      <c r="C19" s="19" t="s">
        <v>42</v>
      </c>
      <c r="D19" s="19" t="s">
        <v>43</v>
      </c>
      <c r="E19" s="19" t="s">
        <v>44</v>
      </c>
      <c r="F19" s="20" t="s">
        <v>188</v>
      </c>
      <c r="G19" s="21" t="s">
        <v>189</v>
      </c>
    </row>
    <row r="20" spans="1:7" ht="100.8" x14ac:dyDescent="0.25">
      <c r="A20" s="15">
        <v>16</v>
      </c>
      <c r="B20" s="18" t="str">
        <f t="shared" si="0"/>
        <v>Foley Johnson | Large Formats From the Foley Family to You (18 MAG)</v>
      </c>
      <c r="C20" s="19" t="s">
        <v>45</v>
      </c>
      <c r="D20" s="19" t="s">
        <v>46</v>
      </c>
      <c r="E20" s="19" t="s">
        <v>47</v>
      </c>
      <c r="F20" s="23" t="s">
        <v>190</v>
      </c>
      <c r="G20" s="21" t="s">
        <v>191</v>
      </c>
    </row>
    <row r="21" spans="1:7" ht="129.6" x14ac:dyDescent="0.25">
      <c r="A21" s="15">
        <v>17</v>
      </c>
      <c r="B21" s="18" t="str">
        <f t="shared" si="0"/>
        <v>Frank Family Vineyards | The Wonder Years of Winston Hill (3 JM50)</v>
      </c>
      <c r="C21" s="19" t="s">
        <v>48</v>
      </c>
      <c r="D21" s="19" t="s">
        <v>49</v>
      </c>
      <c r="E21" s="19" t="s">
        <v>50</v>
      </c>
      <c r="F21" s="20" t="s">
        <v>192</v>
      </c>
      <c r="G21" s="21" t="s">
        <v>193</v>
      </c>
    </row>
    <row r="22" spans="1:7" ht="72" x14ac:dyDescent="0.25">
      <c r="A22" s="15">
        <v>18</v>
      </c>
      <c r="B22" s="18" t="str">
        <f t="shared" si="0"/>
        <v>Harlan Estate | A Vertical of Harlan and a Winery Visit (4 MAG)</v>
      </c>
      <c r="C22" s="19" t="s">
        <v>51</v>
      </c>
      <c r="D22" s="19" t="s">
        <v>52</v>
      </c>
      <c r="E22" s="19" t="s">
        <v>53</v>
      </c>
      <c r="F22" s="23" t="s">
        <v>194</v>
      </c>
      <c r="G22" s="21" t="s">
        <v>195</v>
      </c>
    </row>
    <row r="23" spans="1:7" ht="158.4" x14ac:dyDescent="0.25">
      <c r="A23" s="15">
        <v>19</v>
      </c>
      <c r="B23" s="18" t="str">
        <f t="shared" si="0"/>
        <v>Burgess Cellars | Heitz Cellar | Stony Hill Vineyard | 10-Year Anniversary Celebration (30 BT)</v>
      </c>
      <c r="C23" s="19" t="s">
        <v>54</v>
      </c>
      <c r="D23" s="19" t="s">
        <v>55</v>
      </c>
      <c r="E23" s="19" t="s">
        <v>56</v>
      </c>
      <c r="F23" s="20" t="s">
        <v>196</v>
      </c>
      <c r="G23" s="21" t="s">
        <v>197</v>
      </c>
    </row>
    <row r="24" spans="1:7" ht="72" x14ac:dyDescent="0.25">
      <c r="A24" s="15">
        <v>20</v>
      </c>
      <c r="B24" s="18" t="str">
        <f t="shared" si="0"/>
        <v>Inglenook | Rubicon in Review (5 DM)</v>
      </c>
      <c r="C24" s="19" t="s">
        <v>57</v>
      </c>
      <c r="D24" s="19" t="s">
        <v>58</v>
      </c>
      <c r="E24" s="19" t="s">
        <v>59</v>
      </c>
      <c r="F24" s="23" t="s">
        <v>198</v>
      </c>
      <c r="G24" s="21" t="s">
        <v>199</v>
      </c>
    </row>
    <row r="25" spans="1:7" ht="115.2" x14ac:dyDescent="0.25">
      <c r="A25" s="15">
        <v>21</v>
      </c>
      <c r="B25" s="18" t="str">
        <f t="shared" si="0"/>
        <v>Kenzo Estate | A Majestic Offering (10 MAG)</v>
      </c>
      <c r="C25" s="19" t="s">
        <v>60</v>
      </c>
      <c r="D25" s="19" t="s">
        <v>61</v>
      </c>
      <c r="E25" s="19" t="s">
        <v>62</v>
      </c>
      <c r="F25" s="20" t="s">
        <v>200</v>
      </c>
      <c r="G25" s="21" t="s">
        <v>201</v>
      </c>
    </row>
    <row r="26" spans="1:7" ht="216" x14ac:dyDescent="0.25">
      <c r="A26" s="15">
        <v>22</v>
      </c>
      <c r="B26" s="18" t="str">
        <f t="shared" si="0"/>
        <v>Knights Bridge Winery | A Bridge To Our Past (12 BT)</v>
      </c>
      <c r="C26" s="19" t="s">
        <v>63</v>
      </c>
      <c r="D26" s="19" t="s">
        <v>64</v>
      </c>
      <c r="E26" s="19" t="s">
        <v>65</v>
      </c>
      <c r="F26" s="23" t="s">
        <v>202</v>
      </c>
      <c r="G26" s="21" t="s">
        <v>203</v>
      </c>
    </row>
    <row r="27" spans="1:7" ht="115.2" x14ac:dyDescent="0.25">
      <c r="A27" s="15">
        <v>23</v>
      </c>
      <c r="B27" s="18" t="str">
        <f t="shared" si="0"/>
        <v>La Jota Vineyard Co. | Taming Howell Mountain (4 JM50)</v>
      </c>
      <c r="C27" s="19" t="s">
        <v>66</v>
      </c>
      <c r="D27" s="19" t="s">
        <v>67</v>
      </c>
      <c r="E27" s="19" t="s">
        <v>68</v>
      </c>
      <c r="F27" s="20" t="s">
        <v>204</v>
      </c>
      <c r="G27" s="21" t="s">
        <v>205</v>
      </c>
    </row>
    <row r="28" spans="1:7" ht="158.4" x14ac:dyDescent="0.25">
      <c r="A28" s="15">
        <v>24</v>
      </c>
      <c r="B28" s="18" t="str">
        <f t="shared" si="0"/>
        <v>Amuse Bouche | Kenzo Estate | Lamborn Family | La Sirena | Paradigm | The Best of Heidi Barrett (7 MAG)</v>
      </c>
      <c r="C28" s="33" t="s">
        <v>848</v>
      </c>
      <c r="D28" s="33" t="s">
        <v>847</v>
      </c>
      <c r="E28" s="19" t="s">
        <v>69</v>
      </c>
      <c r="F28" s="32" t="s">
        <v>852</v>
      </c>
      <c r="G28" s="21" t="s">
        <v>206</v>
      </c>
    </row>
    <row r="29" spans="1:7" ht="72" x14ac:dyDescent="0.25">
      <c r="A29" s="15">
        <v>25</v>
      </c>
      <c r="B29" s="18" t="str">
        <f t="shared" si="0"/>
        <v>Lang &amp; Reed | From Loire Valley to Lang &amp; Reed (6 MAG)</v>
      </c>
      <c r="C29" s="19" t="s">
        <v>70</v>
      </c>
      <c r="D29" s="19" t="s">
        <v>71</v>
      </c>
      <c r="E29" s="19" t="s">
        <v>72</v>
      </c>
      <c r="F29" s="20" t="s">
        <v>207</v>
      </c>
      <c r="G29" s="21" t="s">
        <v>208</v>
      </c>
    </row>
    <row r="30" spans="1:7" ht="172.8" x14ac:dyDescent="0.25">
      <c r="A30" s="15">
        <v>26</v>
      </c>
      <c r="B30" s="18" t="str">
        <f t="shared" si="0"/>
        <v>Lokoya | The Chris Carpenter Collection (12 BT, 7 MAG)</v>
      </c>
      <c r="C30" s="19" t="s">
        <v>73</v>
      </c>
      <c r="D30" s="19" t="s">
        <v>74</v>
      </c>
      <c r="E30" s="19" t="s">
        <v>75</v>
      </c>
      <c r="F30" s="23" t="s">
        <v>209</v>
      </c>
      <c r="G30" s="21" t="s">
        <v>210</v>
      </c>
    </row>
    <row r="31" spans="1:7" ht="72" x14ac:dyDescent="0.25">
      <c r="A31" s="15">
        <v>27</v>
      </c>
      <c r="B31" s="18" t="str">
        <f t="shared" si="0"/>
        <v>Mayacamas Vineyards | Magnificence of Mayacamas (4 DM)</v>
      </c>
      <c r="C31" s="19" t="s">
        <v>76</v>
      </c>
      <c r="D31" s="19" t="s">
        <v>77</v>
      </c>
      <c r="E31" s="19" t="s">
        <v>78</v>
      </c>
      <c r="F31" s="20" t="s">
        <v>211</v>
      </c>
      <c r="G31" s="21" t="s">
        <v>212</v>
      </c>
    </row>
    <row r="32" spans="1:7" ht="302.39999999999998" x14ac:dyDescent="0.25">
      <c r="A32" s="15">
        <v>28</v>
      </c>
      <c r="B32" s="18" t="str">
        <f t="shared" si="0"/>
        <v>Melka Estates | Atelier Melka Marvelous Magnum Lot (16 MAG)</v>
      </c>
      <c r="C32" s="19" t="s">
        <v>79</v>
      </c>
      <c r="D32" s="19" t="s">
        <v>80</v>
      </c>
      <c r="E32" s="19" t="s">
        <v>81</v>
      </c>
      <c r="F32" s="23" t="s">
        <v>213</v>
      </c>
      <c r="G32" s="21" t="s">
        <v>214</v>
      </c>
    </row>
    <row r="33" spans="1:7" ht="158.4" x14ac:dyDescent="0.25">
      <c r="A33" s="15">
        <v>29</v>
      </c>
      <c r="B33" s="18" t="str">
        <f t="shared" si="0"/>
        <v>Merryvale Vineyards | An Iconic Profile (12 MAG)</v>
      </c>
      <c r="C33" s="19" t="s">
        <v>82</v>
      </c>
      <c r="D33" s="19" t="s">
        <v>83</v>
      </c>
      <c r="E33" s="19" t="s">
        <v>84</v>
      </c>
      <c r="F33" s="20" t="s">
        <v>215</v>
      </c>
      <c r="G33" s="21" t="s">
        <v>216</v>
      </c>
    </row>
    <row r="34" spans="1:7" ht="129.6" x14ac:dyDescent="0.25">
      <c r="A34" s="15">
        <v>30</v>
      </c>
      <c r="B34" s="18" t="str">
        <f t="shared" si="0"/>
        <v>Mt. Brave | Scaling Mount Veeder (6 DM)</v>
      </c>
      <c r="C34" s="19" t="s">
        <v>85</v>
      </c>
      <c r="D34" s="19" t="s">
        <v>86</v>
      </c>
      <c r="E34" s="19" t="s">
        <v>87</v>
      </c>
      <c r="F34" s="23" t="s">
        <v>217</v>
      </c>
      <c r="G34" s="21" t="s">
        <v>218</v>
      </c>
    </row>
    <row r="35" spans="1:7" ht="86.4" x14ac:dyDescent="0.25">
      <c r="A35" s="15">
        <v>31</v>
      </c>
      <c r="B35" s="18" t="str">
        <f t="shared" si="0"/>
        <v>Newton Vineyard | Recorked Treasures (10 BT)</v>
      </c>
      <c r="C35" s="19" t="s">
        <v>88</v>
      </c>
      <c r="D35" s="19" t="s">
        <v>89</v>
      </c>
      <c r="E35" s="19" t="s">
        <v>90</v>
      </c>
      <c r="F35" s="20" t="s">
        <v>219</v>
      </c>
      <c r="G35" s="21" t="s">
        <v>220</v>
      </c>
    </row>
    <row r="36" spans="1:7" ht="409.6" x14ac:dyDescent="0.25">
      <c r="A36" s="15">
        <v>32</v>
      </c>
      <c r="B36" s="18" t="str">
        <f t="shared" si="0"/>
        <v>Oakville Winegrowers | The Best of Oakville (28 MAG, 1 DM)</v>
      </c>
      <c r="C36" s="19" t="s">
        <v>91</v>
      </c>
      <c r="D36" s="33" t="s">
        <v>849</v>
      </c>
      <c r="E36" s="33" t="s">
        <v>842</v>
      </c>
      <c r="F36" s="32" t="s">
        <v>841</v>
      </c>
      <c r="G36" s="21" t="s">
        <v>221</v>
      </c>
    </row>
    <row r="37" spans="1:7" ht="144" x14ac:dyDescent="0.25">
      <c r="A37" s="15">
        <v>33</v>
      </c>
      <c r="B37" s="18" t="str">
        <f t="shared" si="0"/>
        <v>OVID | Metamorphoses in Magnums (3 MAG)</v>
      </c>
      <c r="C37" s="19" t="s">
        <v>92</v>
      </c>
      <c r="D37" s="19" t="s">
        <v>93</v>
      </c>
      <c r="E37" s="19" t="s">
        <v>94</v>
      </c>
      <c r="F37" s="20" t="s">
        <v>222</v>
      </c>
      <c r="G37" s="21" t="s">
        <v>223</v>
      </c>
    </row>
    <row r="38" spans="1:7" ht="129.6" x14ac:dyDescent="0.25">
      <c r="A38" s="15">
        <v>34</v>
      </c>
      <c r="B38" s="18" t="str">
        <f t="shared" si="0"/>
        <v>Pahlmeyer | Large-Format Merlot Collection (6 MAG, 6 DM)</v>
      </c>
      <c r="C38" s="19" t="s">
        <v>95</v>
      </c>
      <c r="D38" s="19" t="s">
        <v>96</v>
      </c>
      <c r="E38" s="19" t="s">
        <v>97</v>
      </c>
      <c r="F38" s="23" t="s">
        <v>224</v>
      </c>
      <c r="G38" s="21" t="s">
        <v>225</v>
      </c>
    </row>
    <row r="39" spans="1:7" ht="172.8" x14ac:dyDescent="0.25">
      <c r="A39" s="15">
        <v>35</v>
      </c>
      <c r="B39" s="18" t="str">
        <f t="shared" si="0"/>
        <v>PEJU | Be Our Guest, Here Or At Home (3 BT, 3 DM)</v>
      </c>
      <c r="C39" s="19" t="s">
        <v>98</v>
      </c>
      <c r="D39" s="19" t="s">
        <v>99</v>
      </c>
      <c r="E39" s="19" t="s">
        <v>100</v>
      </c>
      <c r="F39" s="20" t="s">
        <v>226</v>
      </c>
      <c r="G39" s="21" t="s">
        <v>227</v>
      </c>
    </row>
    <row r="40" spans="1:7" ht="100.8" x14ac:dyDescent="0.25">
      <c r="A40" s="15">
        <v>36</v>
      </c>
      <c r="B40" s="18" t="str">
        <f t="shared" si="0"/>
        <v>CADE Estate | Odette Estate | PlumpJack Winery | 10-Year Anniversary Trio (3 MAG)</v>
      </c>
      <c r="C40" s="19" t="s">
        <v>101</v>
      </c>
      <c r="D40" s="19" t="s">
        <v>102</v>
      </c>
      <c r="E40" s="19" t="s">
        <v>103</v>
      </c>
      <c r="F40" s="23" t="s">
        <v>228</v>
      </c>
      <c r="G40" s="21" t="s">
        <v>229</v>
      </c>
    </row>
    <row r="41" spans="1:7" ht="72" x14ac:dyDescent="0.25">
      <c r="A41" s="15">
        <v>37</v>
      </c>
      <c r="B41" s="18" t="str">
        <f t="shared" si="0"/>
        <v>PROMONTORY | Magnum Vertical and Winery Visit (4 MAG)</v>
      </c>
      <c r="C41" s="19" t="s">
        <v>104</v>
      </c>
      <c r="D41" s="19" t="s">
        <v>105</v>
      </c>
      <c r="E41" s="19" t="s">
        <v>106</v>
      </c>
      <c r="F41" s="20" t="s">
        <v>230</v>
      </c>
      <c r="G41" s="21" t="s">
        <v>231</v>
      </c>
    </row>
    <row r="42" spans="1:7" ht="144" x14ac:dyDescent="0.25">
      <c r="A42" s="15">
        <v>38</v>
      </c>
      <c r="B42" s="18" t="str">
        <f t="shared" si="0"/>
        <v>Red Mare | Instant Cellar of Red Mare (72 BT)</v>
      </c>
      <c r="C42" s="19" t="s">
        <v>107</v>
      </c>
      <c r="D42" s="19" t="s">
        <v>108</v>
      </c>
      <c r="E42" s="19" t="s">
        <v>109</v>
      </c>
      <c r="F42" s="23" t="s">
        <v>232</v>
      </c>
      <c r="G42" s="21" t="s">
        <v>233</v>
      </c>
    </row>
    <row r="43" spans="1:7" ht="129.6" x14ac:dyDescent="0.25">
      <c r="A43" s="15">
        <v>39</v>
      </c>
      <c r="B43" s="18" t="str">
        <f t="shared" si="0"/>
        <v>Robert Mondavi Winery | 5 Decades of Treasures (1 MAG, 3 DM, 1 IMP)</v>
      </c>
      <c r="C43" s="19" t="s">
        <v>110</v>
      </c>
      <c r="D43" s="19" t="s">
        <v>111</v>
      </c>
      <c r="E43" s="19" t="s">
        <v>112</v>
      </c>
      <c r="F43" s="20" t="s">
        <v>234</v>
      </c>
      <c r="G43" s="21" t="s">
        <v>235</v>
      </c>
    </row>
    <row r="44" spans="1:7" ht="100.8" x14ac:dyDescent="0.25">
      <c r="A44" s="15">
        <v>40</v>
      </c>
      <c r="B44" s="18" t="str">
        <f t="shared" si="0"/>
        <v>Rudd Estate | The Rarest of Rudd Estate (1 MELR)</v>
      </c>
      <c r="C44" s="19" t="s">
        <v>113</v>
      </c>
      <c r="D44" s="19" t="s">
        <v>114</v>
      </c>
      <c r="E44" s="19" t="s">
        <v>115</v>
      </c>
      <c r="F44" s="23" t="s">
        <v>236</v>
      </c>
      <c r="G44" s="21" t="s">
        <v>237</v>
      </c>
    </row>
    <row r="45" spans="1:7" ht="331.2" x14ac:dyDescent="0.25">
      <c r="A45" s="15">
        <v>41</v>
      </c>
      <c r="B45" s="18" t="str">
        <f t="shared" si="0"/>
        <v>Rutherford Dust Society | The Best of Rutherford Dust Society (17 MAG, 1 DM)</v>
      </c>
      <c r="C45" s="19" t="s">
        <v>116</v>
      </c>
      <c r="D45" s="19" t="s">
        <v>117</v>
      </c>
      <c r="E45" s="19" t="s">
        <v>118</v>
      </c>
      <c r="F45" s="20" t="s">
        <v>238</v>
      </c>
      <c r="G45" s="21" t="s">
        <v>239</v>
      </c>
    </row>
    <row r="46" spans="1:7" ht="100.8" x14ac:dyDescent="0.25">
      <c r="A46" s="15">
        <v>42</v>
      </c>
      <c r="B46" s="18" t="str">
        <f t="shared" si="0"/>
        <v>Screaming Eagle | Screaming Eagle Takes Horizontal Flight (3 MAG)</v>
      </c>
      <c r="C46" s="19" t="s">
        <v>119</v>
      </c>
      <c r="D46" s="19" t="s">
        <v>120</v>
      </c>
      <c r="E46" s="19" t="s">
        <v>121</v>
      </c>
      <c r="F46" s="23" t="s">
        <v>240</v>
      </c>
      <c r="G46" s="21" t="s">
        <v>241</v>
      </c>
    </row>
    <row r="47" spans="1:7" ht="72" x14ac:dyDescent="0.25">
      <c r="A47" s="15">
        <v>43</v>
      </c>
      <c r="B47" s="18" t="str">
        <f t="shared" si="0"/>
        <v>Shafer Vineyards | Hillside Selection of Magnums (3 DM)</v>
      </c>
      <c r="C47" s="19" t="s">
        <v>122</v>
      </c>
      <c r="D47" s="19" t="s">
        <v>123</v>
      </c>
      <c r="E47" s="19" t="s">
        <v>124</v>
      </c>
      <c r="F47" s="20" t="s">
        <v>242</v>
      </c>
      <c r="G47" s="21" t="s">
        <v>243</v>
      </c>
    </row>
    <row r="48" spans="1:7" ht="187.2" x14ac:dyDescent="0.25">
      <c r="A48" s="15">
        <v>44</v>
      </c>
      <c r="B48" s="18" t="str">
        <f t="shared" si="0"/>
        <v>Signorello | Quartet of Padrone Big Bottles (4 DM)</v>
      </c>
      <c r="C48" s="19" t="s">
        <v>125</v>
      </c>
      <c r="D48" s="19" t="s">
        <v>126</v>
      </c>
      <c r="E48" s="19" t="s">
        <v>127</v>
      </c>
      <c r="F48" s="23" t="s">
        <v>244</v>
      </c>
      <c r="G48" s="21" t="s">
        <v>245</v>
      </c>
    </row>
    <row r="49" spans="1:7" ht="86.4" x14ac:dyDescent="0.25">
      <c r="A49" s="15">
        <v>45</v>
      </c>
      <c r="B49" s="18" t="str">
        <f t="shared" si="0"/>
        <v>Silverado Vineyards | 20th Anniversary of SOLO (17 MAG)</v>
      </c>
      <c r="C49" s="19" t="s">
        <v>128</v>
      </c>
      <c r="D49" s="19" t="s">
        <v>129</v>
      </c>
      <c r="E49" s="19" t="s">
        <v>130</v>
      </c>
      <c r="F49" s="20" t="s">
        <v>246</v>
      </c>
      <c r="G49" s="21" t="s">
        <v>247</v>
      </c>
    </row>
    <row r="50" spans="1:7" ht="72" x14ac:dyDescent="0.25">
      <c r="A50" s="15">
        <v>46</v>
      </c>
      <c r="B50" s="18" t="str">
        <f t="shared" si="0"/>
        <v>SLOAN ESTATE | 3X3! (3 DM)</v>
      </c>
      <c r="C50" s="19" t="s">
        <v>131</v>
      </c>
      <c r="D50" s="19" t="s">
        <v>132</v>
      </c>
      <c r="E50" s="19" t="s">
        <v>133</v>
      </c>
      <c r="F50" s="23" t="s">
        <v>248</v>
      </c>
      <c r="G50" s="21" t="s">
        <v>249</v>
      </c>
    </row>
    <row r="51" spans="1:7" ht="86.4" x14ac:dyDescent="0.25">
      <c r="A51" s="15">
        <v>47</v>
      </c>
      <c r="B51" s="18" t="str">
        <f t="shared" si="0"/>
        <v>Spottswoode Estate Vineyard &amp; Winery | Spottswoode Times Six (6 BT, 6 MAG)</v>
      </c>
      <c r="C51" s="19" t="s">
        <v>134</v>
      </c>
      <c r="D51" s="19" t="s">
        <v>135</v>
      </c>
      <c r="E51" s="19" t="s">
        <v>136</v>
      </c>
      <c r="F51" s="20" t="s">
        <v>250</v>
      </c>
      <c r="G51" s="21" t="s">
        <v>251</v>
      </c>
    </row>
    <row r="52" spans="1:7" ht="273.60000000000002" x14ac:dyDescent="0.25">
      <c r="A52" s="15">
        <v>48</v>
      </c>
      <c r="B52" s="18" t="str">
        <f t="shared" si="0"/>
        <v>Stags Leap District Winegrowers Association | 14x16 (14 BT)</v>
      </c>
      <c r="C52" s="19" t="s">
        <v>137</v>
      </c>
      <c r="D52" s="19" t="s">
        <v>138</v>
      </c>
      <c r="E52" s="19" t="s">
        <v>139</v>
      </c>
      <c r="F52" s="23" t="s">
        <v>252</v>
      </c>
      <c r="G52" s="21" t="s">
        <v>253</v>
      </c>
    </row>
    <row r="53" spans="1:7" ht="172.8" x14ac:dyDescent="0.25">
      <c r="A53" s="15">
        <v>49</v>
      </c>
      <c r="B53" s="18" t="str">
        <f t="shared" si="0"/>
        <v>Stag's Leap Wine Cellars | FAY Favorites (12 MAG)</v>
      </c>
      <c r="C53" s="19" t="s">
        <v>140</v>
      </c>
      <c r="D53" s="19" t="s">
        <v>141</v>
      </c>
      <c r="E53" s="19" t="s">
        <v>142</v>
      </c>
      <c r="F53" s="20" t="s">
        <v>254</v>
      </c>
      <c r="G53" s="21" t="s">
        <v>255</v>
      </c>
    </row>
    <row r="54" spans="1:7" ht="72" x14ac:dyDescent="0.25">
      <c r="A54" s="15">
        <v>50</v>
      </c>
      <c r="B54" s="18" t="str">
        <f t="shared" si="0"/>
        <v>The Mascot | Twin Mascots (2 IMP)</v>
      </c>
      <c r="C54" s="19" t="s">
        <v>143</v>
      </c>
      <c r="D54" s="19" t="s">
        <v>144</v>
      </c>
      <c r="E54" s="19" t="s">
        <v>145</v>
      </c>
      <c r="F54" s="23" t="s">
        <v>256</v>
      </c>
      <c r="G54" s="21" t="s">
        <v>257</v>
      </c>
    </row>
    <row r="55" spans="1:7" ht="86.4" x14ac:dyDescent="0.25">
      <c r="A55" s="15">
        <v>51</v>
      </c>
      <c r="B55" s="18" t="str">
        <f t="shared" si="0"/>
        <v>William Cole Vineyards | A Vertical and More of William Cole (6 BT, 1 MAG)</v>
      </c>
      <c r="C55" s="19" t="s">
        <v>146</v>
      </c>
      <c r="D55" s="19" t="s">
        <v>147</v>
      </c>
      <c r="E55" s="19" t="s">
        <v>148</v>
      </c>
      <c r="F55" s="20" t="s">
        <v>258</v>
      </c>
      <c r="G55" s="21" t="s">
        <v>259</v>
      </c>
    </row>
    <row r="56" spans="1:7" ht="100.8" x14ac:dyDescent="0.25">
      <c r="A56" s="15">
        <v>52</v>
      </c>
      <c r="B56" s="18" t="str">
        <f t="shared" si="0"/>
        <v>ZD Wines | Abacus XXIII: A 29-Vintage Vertical In One Bottle (1 DM)</v>
      </c>
      <c r="C56" s="19" t="s">
        <v>149</v>
      </c>
      <c r="D56" s="19" t="s">
        <v>150</v>
      </c>
      <c r="E56" s="19" t="s">
        <v>151</v>
      </c>
      <c r="F56" s="23" t="s">
        <v>260</v>
      </c>
      <c r="G56" s="21" t="s">
        <v>261</v>
      </c>
    </row>
    <row r="57" spans="1:7" ht="115.2" x14ac:dyDescent="0.25">
      <c r="A57" s="15">
        <v>53</v>
      </c>
      <c r="B57" s="18" t="str">
        <f t="shared" si="0"/>
        <v>HALL | The Best of Kathryn Hall (4 DM)</v>
      </c>
      <c r="C57" s="19" t="s">
        <v>152</v>
      </c>
      <c r="D57" s="19" t="s">
        <v>153</v>
      </c>
      <c r="E57" s="19" t="s">
        <v>154</v>
      </c>
      <c r="F57" s="20" t="s">
        <v>262</v>
      </c>
      <c r="G57" s="21" t="s">
        <v>263</v>
      </c>
    </row>
    <row r="58" spans="1:7" ht="14.4" x14ac:dyDescent="0.25">
      <c r="A58" s="17"/>
      <c r="B58" s="17"/>
      <c r="C58" s="17"/>
      <c r="D58" s="17"/>
      <c r="E58" s="17"/>
      <c r="F58" s="17"/>
      <c r="G58" s="17"/>
    </row>
    <row r="59" spans="1:7" ht="14.4" x14ac:dyDescent="0.25">
      <c r="A59" s="17"/>
      <c r="B59" s="17"/>
      <c r="C59" s="17"/>
      <c r="D59" s="17"/>
      <c r="E59" s="17"/>
      <c r="F59" s="17"/>
      <c r="G59" s="17"/>
    </row>
    <row r="60" spans="1:7" ht="14.4" x14ac:dyDescent="0.25">
      <c r="A60" s="17"/>
      <c r="B60" s="17"/>
      <c r="C60" s="17"/>
      <c r="D60" s="17"/>
      <c r="E60" s="17"/>
      <c r="F60" s="17"/>
      <c r="G60" s="17"/>
    </row>
    <row r="61" spans="1:7" ht="14.4" x14ac:dyDescent="0.25">
      <c r="A61" s="17"/>
      <c r="B61" s="17"/>
      <c r="C61" s="17"/>
      <c r="D61" s="17"/>
      <c r="E61" s="17"/>
      <c r="F61" s="17"/>
      <c r="G61" s="17"/>
    </row>
    <row r="62" spans="1:7" ht="14.4" x14ac:dyDescent="0.25">
      <c r="A62" s="17"/>
      <c r="B62" s="17"/>
      <c r="C62" s="17"/>
      <c r="D62" s="17"/>
      <c r="E62" s="17"/>
      <c r="F62" s="17"/>
      <c r="G62" s="17"/>
    </row>
    <row r="63" spans="1:7" ht="14.4" x14ac:dyDescent="0.25">
      <c r="A63" s="17"/>
      <c r="B63" s="17"/>
      <c r="C63" s="17"/>
      <c r="D63" s="17"/>
      <c r="E63" s="17"/>
      <c r="F63" s="17"/>
      <c r="G63" s="17"/>
    </row>
    <row r="64" spans="1:7" ht="14.4" x14ac:dyDescent="0.25">
      <c r="A64" s="17"/>
      <c r="B64" s="17"/>
      <c r="C64" s="17"/>
      <c r="D64" s="17"/>
      <c r="E64" s="17"/>
      <c r="F64" s="17"/>
      <c r="G64" s="17"/>
    </row>
    <row r="65" spans="1:7" ht="14.4" x14ac:dyDescent="0.25">
      <c r="A65" s="17"/>
      <c r="B65" s="17"/>
      <c r="C65" s="17"/>
      <c r="D65" s="17"/>
      <c r="E65" s="17"/>
      <c r="F65" s="17"/>
      <c r="G65" s="17"/>
    </row>
    <row r="66" spans="1:7" ht="14.4" x14ac:dyDescent="0.25">
      <c r="A66" s="17"/>
      <c r="B66" s="17"/>
      <c r="C66" s="17"/>
      <c r="D66" s="17"/>
      <c r="E66" s="17"/>
      <c r="F66" s="17"/>
      <c r="G66" s="17"/>
    </row>
    <row r="67" spans="1:7" ht="14.4" x14ac:dyDescent="0.25">
      <c r="A67" s="17"/>
      <c r="B67" s="17"/>
      <c r="C67" s="17"/>
      <c r="D67" s="17"/>
      <c r="E67" s="17"/>
      <c r="F67" s="17"/>
      <c r="G67" s="17"/>
    </row>
    <row r="68" spans="1:7" ht="14.4" x14ac:dyDescent="0.25">
      <c r="A68" s="17"/>
      <c r="B68" s="17"/>
      <c r="C68" s="17"/>
      <c r="D68" s="17"/>
      <c r="E68" s="17"/>
      <c r="F68" s="17"/>
      <c r="G68" s="17"/>
    </row>
    <row r="69" spans="1:7" ht="14.4" x14ac:dyDescent="0.25">
      <c r="A69" s="17"/>
      <c r="B69" s="17"/>
      <c r="C69" s="17"/>
      <c r="D69" s="17"/>
      <c r="E69" s="17"/>
      <c r="F69" s="17"/>
      <c r="G69" s="17"/>
    </row>
    <row r="70" spans="1:7" ht="14.4" x14ac:dyDescent="0.25">
      <c r="A70" s="17"/>
      <c r="B70" s="17"/>
      <c r="C70" s="17"/>
      <c r="D70" s="17"/>
      <c r="E70" s="17"/>
      <c r="F70" s="17"/>
      <c r="G70" s="17"/>
    </row>
    <row r="71" spans="1:7" ht="14.4" x14ac:dyDescent="0.25">
      <c r="A71" s="17"/>
      <c r="B71" s="17"/>
      <c r="C71" s="17"/>
      <c r="D71" s="17"/>
      <c r="E71" s="17"/>
      <c r="F71" s="17"/>
      <c r="G71" s="17"/>
    </row>
    <row r="72" spans="1:7" ht="14.4" x14ac:dyDescent="0.25">
      <c r="A72" s="17"/>
      <c r="B72" s="17"/>
      <c r="C72" s="17"/>
      <c r="D72" s="17"/>
      <c r="E72" s="17"/>
      <c r="F72" s="17"/>
      <c r="G72" s="17"/>
    </row>
    <row r="73" spans="1:7" ht="14.4" x14ac:dyDescent="0.25">
      <c r="A73" s="17"/>
      <c r="B73" s="17"/>
      <c r="C73" s="17"/>
      <c r="D73" s="17"/>
      <c r="E73" s="17"/>
      <c r="F73" s="17"/>
      <c r="G73" s="17"/>
    </row>
    <row r="74" spans="1:7" ht="14.4" x14ac:dyDescent="0.25">
      <c r="A74" s="17"/>
      <c r="B74" s="17"/>
      <c r="C74" s="17"/>
      <c r="D74" s="17"/>
      <c r="E74" s="17"/>
      <c r="F74" s="17"/>
      <c r="G74" s="17"/>
    </row>
    <row r="75" spans="1:7" ht="14.4" x14ac:dyDescent="0.25">
      <c r="A75" s="17"/>
      <c r="B75" s="17"/>
      <c r="C75" s="17"/>
      <c r="D75" s="17"/>
      <c r="E75" s="17"/>
      <c r="F75" s="17"/>
      <c r="G75" s="17"/>
    </row>
    <row r="76" spans="1:7" ht="14.4" x14ac:dyDescent="0.25">
      <c r="A76" s="17"/>
      <c r="B76" s="17"/>
      <c r="C76" s="17"/>
      <c r="D76" s="17"/>
      <c r="E76" s="17"/>
      <c r="F76" s="17"/>
      <c r="G76" s="17"/>
    </row>
    <row r="77" spans="1:7" ht="14.4" x14ac:dyDescent="0.25">
      <c r="A77" s="17"/>
      <c r="B77" s="17"/>
      <c r="C77" s="17"/>
      <c r="D77" s="17"/>
      <c r="E77" s="17"/>
      <c r="F77" s="17"/>
      <c r="G77" s="17"/>
    </row>
    <row r="78" spans="1:7" ht="14.4" x14ac:dyDescent="0.25">
      <c r="A78" s="17"/>
      <c r="B78" s="17"/>
      <c r="C78" s="17"/>
      <c r="D78" s="17"/>
      <c r="E78" s="17"/>
      <c r="F78" s="17"/>
      <c r="G78" s="17"/>
    </row>
    <row r="79" spans="1:7" ht="14.4" x14ac:dyDescent="0.25">
      <c r="A79" s="17"/>
      <c r="B79" s="17"/>
      <c r="C79" s="17"/>
      <c r="D79" s="17"/>
      <c r="E79" s="17"/>
      <c r="F79" s="17"/>
      <c r="G79" s="17"/>
    </row>
    <row r="80" spans="1:7" ht="14.4" x14ac:dyDescent="0.25">
      <c r="A80" s="17"/>
      <c r="B80" s="17"/>
      <c r="C80" s="17"/>
      <c r="D80" s="17"/>
      <c r="E80" s="17"/>
      <c r="F80" s="17"/>
      <c r="G80" s="17"/>
    </row>
    <row r="81" spans="1:7" ht="14.4" x14ac:dyDescent="0.25">
      <c r="A81" s="17"/>
      <c r="B81" s="17"/>
      <c r="C81" s="17"/>
      <c r="D81" s="17"/>
      <c r="E81" s="17"/>
      <c r="F81" s="17"/>
      <c r="G81" s="17"/>
    </row>
    <row r="82" spans="1:7" ht="14.4" x14ac:dyDescent="0.25">
      <c r="A82" s="17"/>
      <c r="B82" s="17"/>
      <c r="C82" s="17"/>
      <c r="D82" s="17"/>
      <c r="E82" s="17"/>
      <c r="F82" s="17"/>
      <c r="G82" s="17"/>
    </row>
    <row r="83" spans="1:7" ht="14.4" x14ac:dyDescent="0.25">
      <c r="A83" s="17"/>
      <c r="B83" s="17"/>
      <c r="C83" s="17"/>
      <c r="D83" s="17"/>
      <c r="E83" s="17"/>
      <c r="F83" s="17"/>
      <c r="G83" s="17"/>
    </row>
    <row r="84" spans="1:7" ht="14.4" x14ac:dyDescent="0.25">
      <c r="A84" s="17"/>
      <c r="B84" s="17"/>
      <c r="C84" s="17"/>
      <c r="D84" s="17"/>
      <c r="E84" s="17"/>
      <c r="F84" s="17"/>
      <c r="G84" s="17"/>
    </row>
    <row r="85" spans="1:7" ht="14.4" x14ac:dyDescent="0.25">
      <c r="A85" s="17"/>
      <c r="B85" s="17"/>
      <c r="C85" s="17"/>
      <c r="D85" s="17"/>
      <c r="E85" s="17"/>
      <c r="F85" s="17"/>
      <c r="G85" s="17"/>
    </row>
    <row r="86" spans="1:7" ht="14.4" x14ac:dyDescent="0.25">
      <c r="A86" s="17"/>
      <c r="B86" s="17"/>
      <c r="C86" s="17"/>
      <c r="D86" s="17"/>
      <c r="E86" s="17"/>
      <c r="F86" s="17"/>
      <c r="G86" s="17"/>
    </row>
    <row r="87" spans="1:7" ht="14.4" x14ac:dyDescent="0.25">
      <c r="A87" s="17"/>
      <c r="B87" s="17"/>
      <c r="C87" s="17"/>
      <c r="D87" s="17"/>
      <c r="E87" s="17"/>
      <c r="F87" s="17"/>
      <c r="G87" s="17"/>
    </row>
    <row r="88" spans="1:7" ht="14.4" x14ac:dyDescent="0.25">
      <c r="A88" s="17"/>
      <c r="B88" s="17"/>
      <c r="C88" s="17"/>
      <c r="D88" s="17"/>
      <c r="E88" s="17"/>
      <c r="F88" s="17"/>
      <c r="G88" s="17"/>
    </row>
    <row r="89" spans="1:7" ht="14.4" x14ac:dyDescent="0.25">
      <c r="A89" s="17"/>
      <c r="B89" s="17"/>
      <c r="C89" s="17"/>
      <c r="D89" s="17"/>
      <c r="E89" s="17"/>
      <c r="F89" s="17"/>
      <c r="G89" s="17"/>
    </row>
    <row r="90" spans="1:7" ht="14.4" x14ac:dyDescent="0.25">
      <c r="A90" s="17"/>
      <c r="B90" s="17"/>
      <c r="C90" s="17"/>
      <c r="D90" s="17"/>
      <c r="E90" s="17"/>
      <c r="F90" s="17"/>
      <c r="G90" s="17"/>
    </row>
    <row r="91" spans="1:7" ht="14.4" x14ac:dyDescent="0.25">
      <c r="A91" s="17"/>
      <c r="B91" s="17"/>
      <c r="C91" s="17"/>
      <c r="D91" s="17"/>
      <c r="E91" s="17"/>
      <c r="F91" s="17"/>
      <c r="G91" s="17"/>
    </row>
    <row r="92" spans="1:7" ht="14.4" x14ac:dyDescent="0.25">
      <c r="A92" s="17"/>
      <c r="B92" s="17"/>
      <c r="C92" s="17"/>
      <c r="D92" s="17"/>
      <c r="E92" s="17"/>
      <c r="F92" s="17"/>
      <c r="G92" s="17"/>
    </row>
    <row r="93" spans="1:7" ht="14.4" x14ac:dyDescent="0.25">
      <c r="A93" s="17"/>
      <c r="B93" s="17"/>
      <c r="C93" s="17"/>
      <c r="D93" s="17"/>
      <c r="E93" s="17"/>
      <c r="F93" s="17"/>
      <c r="G93" s="17"/>
    </row>
    <row r="94" spans="1:7" ht="14.4" x14ac:dyDescent="0.25">
      <c r="A94" s="17"/>
      <c r="B94" s="17"/>
      <c r="C94" s="17"/>
      <c r="D94" s="17"/>
      <c r="E94" s="17"/>
      <c r="F94" s="17"/>
      <c r="G94" s="17"/>
    </row>
    <row r="95" spans="1:7" ht="14.4" x14ac:dyDescent="0.25">
      <c r="A95" s="17"/>
      <c r="B95" s="17"/>
      <c r="C95" s="17"/>
      <c r="D95" s="17"/>
      <c r="E95" s="17"/>
      <c r="F95" s="17"/>
      <c r="G95" s="17"/>
    </row>
    <row r="96" spans="1:7" ht="14.4" x14ac:dyDescent="0.25">
      <c r="A96" s="17"/>
      <c r="B96" s="17"/>
      <c r="C96" s="17"/>
      <c r="D96" s="17"/>
      <c r="E96" s="17"/>
      <c r="F96" s="17"/>
      <c r="G96" s="17"/>
    </row>
    <row r="97" spans="1:7" ht="14.4" x14ac:dyDescent="0.25">
      <c r="A97" s="17"/>
      <c r="B97" s="17"/>
      <c r="C97" s="17"/>
      <c r="D97" s="17"/>
      <c r="E97" s="17"/>
      <c r="F97" s="17"/>
      <c r="G97" s="17"/>
    </row>
    <row r="98" spans="1:7" ht="14.4" x14ac:dyDescent="0.25">
      <c r="A98" s="17"/>
      <c r="B98" s="17"/>
      <c r="C98" s="17"/>
      <c r="D98" s="17"/>
      <c r="E98" s="17"/>
      <c r="F98" s="17"/>
      <c r="G98" s="17"/>
    </row>
    <row r="99" spans="1:7" ht="14.4" x14ac:dyDescent="0.25">
      <c r="A99" s="17"/>
      <c r="B99" s="17"/>
      <c r="C99" s="17"/>
      <c r="D99" s="17"/>
      <c r="E99" s="17"/>
      <c r="F99" s="17"/>
      <c r="G99" s="17"/>
    </row>
    <row r="100" spans="1:7" ht="14.4" x14ac:dyDescent="0.25">
      <c r="A100" s="17"/>
      <c r="B100" s="17"/>
      <c r="C100" s="17"/>
      <c r="D100" s="17"/>
      <c r="E100" s="17"/>
      <c r="F100" s="17"/>
      <c r="G100" s="17"/>
    </row>
    <row r="101" spans="1:7" ht="14.4" x14ac:dyDescent="0.25">
      <c r="A101" s="17"/>
      <c r="B101" s="17"/>
      <c r="C101" s="17"/>
      <c r="D101" s="17"/>
      <c r="E101" s="17"/>
      <c r="F101" s="17"/>
      <c r="G101" s="17"/>
    </row>
    <row r="102" spans="1:7" ht="14.4" x14ac:dyDescent="0.25">
      <c r="A102" s="17"/>
      <c r="B102" s="17"/>
      <c r="C102" s="17"/>
      <c r="D102" s="17"/>
      <c r="E102" s="17"/>
      <c r="F102" s="17"/>
      <c r="G102" s="17"/>
    </row>
    <row r="103" spans="1:7" ht="14.4" x14ac:dyDescent="0.25">
      <c r="A103" s="17"/>
      <c r="B103" s="17"/>
      <c r="C103" s="17"/>
      <c r="D103" s="17"/>
      <c r="E103" s="17"/>
      <c r="F103" s="17"/>
      <c r="G103" s="17"/>
    </row>
    <row r="104" spans="1:7" ht="14.4" x14ac:dyDescent="0.25">
      <c r="A104" s="17"/>
      <c r="B104" s="17"/>
      <c r="C104" s="17"/>
      <c r="D104" s="17"/>
      <c r="E104" s="17"/>
      <c r="F104" s="17"/>
      <c r="G104" s="17"/>
    </row>
    <row r="105" spans="1:7" ht="14.4" x14ac:dyDescent="0.25">
      <c r="A105" s="17"/>
      <c r="B105" s="17"/>
      <c r="C105" s="17"/>
      <c r="D105" s="17"/>
      <c r="E105" s="17"/>
      <c r="F105" s="17"/>
      <c r="G105" s="17"/>
    </row>
    <row r="106" spans="1:7" ht="14.4" x14ac:dyDescent="0.25">
      <c r="A106" s="17"/>
      <c r="B106" s="17"/>
      <c r="C106" s="17"/>
      <c r="D106" s="17"/>
      <c r="E106" s="17"/>
      <c r="F106" s="17"/>
      <c r="G106" s="17"/>
    </row>
    <row r="107" spans="1:7" ht="14.4" x14ac:dyDescent="0.25">
      <c r="A107" s="17"/>
      <c r="B107" s="17"/>
      <c r="C107" s="17"/>
      <c r="D107" s="17"/>
      <c r="E107" s="17"/>
      <c r="F107" s="17"/>
      <c r="G107" s="17"/>
    </row>
    <row r="108" spans="1:7" ht="14.4" x14ac:dyDescent="0.25">
      <c r="A108" s="17"/>
      <c r="B108" s="17"/>
      <c r="C108" s="17"/>
      <c r="D108" s="17"/>
      <c r="E108" s="17"/>
      <c r="F108" s="17"/>
      <c r="G108" s="17"/>
    </row>
    <row r="109" spans="1:7" ht="14.4" x14ac:dyDescent="0.25">
      <c r="A109" s="17"/>
      <c r="B109" s="17"/>
      <c r="C109" s="17"/>
      <c r="D109" s="17"/>
      <c r="E109" s="17"/>
      <c r="F109" s="17"/>
      <c r="G109" s="17"/>
    </row>
    <row r="110" spans="1:7" ht="14.4" x14ac:dyDescent="0.25">
      <c r="A110" s="17"/>
      <c r="B110" s="17"/>
      <c r="C110" s="17"/>
      <c r="D110" s="17"/>
      <c r="E110" s="17"/>
      <c r="F110" s="17"/>
      <c r="G110" s="17"/>
    </row>
    <row r="111" spans="1:7" ht="14.4" x14ac:dyDescent="0.25">
      <c r="A111" s="17"/>
      <c r="B111" s="17"/>
      <c r="C111" s="17"/>
      <c r="D111" s="17"/>
      <c r="E111" s="17"/>
      <c r="F111" s="17"/>
      <c r="G111" s="17"/>
    </row>
    <row r="112" spans="1:7" ht="14.4" x14ac:dyDescent="0.25">
      <c r="A112" s="17"/>
      <c r="B112" s="17"/>
      <c r="C112" s="17"/>
      <c r="D112" s="17"/>
      <c r="E112" s="17"/>
      <c r="F112" s="17"/>
      <c r="G112" s="17"/>
    </row>
    <row r="113" spans="1:7" ht="14.4" x14ac:dyDescent="0.25">
      <c r="A113" s="17"/>
      <c r="B113" s="17"/>
      <c r="C113" s="17"/>
      <c r="D113" s="17"/>
      <c r="E113" s="17"/>
      <c r="F113" s="17"/>
      <c r="G113" s="17"/>
    </row>
    <row r="114" spans="1:7" ht="14.4" x14ac:dyDescent="0.25">
      <c r="A114" s="17"/>
      <c r="B114" s="17"/>
      <c r="C114" s="17"/>
      <c r="D114" s="17"/>
      <c r="E114" s="17"/>
      <c r="F114" s="17"/>
      <c r="G114" s="17"/>
    </row>
    <row r="115" spans="1:7" ht="14.4" x14ac:dyDescent="0.25">
      <c r="A115" s="17"/>
      <c r="B115" s="17"/>
      <c r="C115" s="17"/>
      <c r="D115" s="17"/>
      <c r="E115" s="17"/>
      <c r="F115" s="17"/>
      <c r="G115" s="17"/>
    </row>
    <row r="116" spans="1:7" ht="14.4" x14ac:dyDescent="0.25">
      <c r="A116" s="17"/>
      <c r="B116" s="17"/>
      <c r="C116" s="17"/>
      <c r="D116" s="17"/>
      <c r="E116" s="17"/>
      <c r="F116" s="17"/>
      <c r="G116" s="17"/>
    </row>
    <row r="117" spans="1:7" ht="14.4" x14ac:dyDescent="0.25">
      <c r="A117" s="17"/>
      <c r="B117" s="17"/>
      <c r="C117" s="17"/>
      <c r="D117" s="17"/>
      <c r="E117" s="17"/>
      <c r="F117" s="17"/>
      <c r="G117" s="17"/>
    </row>
    <row r="118" spans="1:7" ht="14.4" x14ac:dyDescent="0.25">
      <c r="A118" s="17"/>
      <c r="B118" s="17"/>
      <c r="C118" s="17"/>
      <c r="D118" s="17"/>
      <c r="E118" s="17"/>
      <c r="F118" s="17"/>
      <c r="G118" s="17"/>
    </row>
    <row r="119" spans="1:7" ht="14.4" x14ac:dyDescent="0.25">
      <c r="A119" s="17"/>
      <c r="B119" s="17"/>
      <c r="C119" s="17"/>
      <c r="D119" s="17"/>
      <c r="E119" s="17"/>
      <c r="F119" s="17"/>
      <c r="G119" s="17"/>
    </row>
    <row r="120" spans="1:7" ht="14.4" x14ac:dyDescent="0.25">
      <c r="A120" s="17"/>
      <c r="B120" s="17"/>
      <c r="C120" s="17"/>
      <c r="D120" s="17"/>
      <c r="E120" s="17"/>
      <c r="F120" s="17"/>
      <c r="G120" s="17"/>
    </row>
    <row r="121" spans="1:7" ht="14.4" x14ac:dyDescent="0.25">
      <c r="A121" s="17"/>
      <c r="B121" s="17"/>
      <c r="C121" s="17"/>
      <c r="D121" s="17"/>
      <c r="E121" s="17"/>
      <c r="F121" s="17"/>
      <c r="G121" s="17"/>
    </row>
    <row r="122" spans="1:7" ht="14.4" x14ac:dyDescent="0.25">
      <c r="A122" s="17"/>
      <c r="B122" s="17"/>
      <c r="C122" s="17"/>
      <c r="D122" s="17"/>
      <c r="E122" s="17"/>
      <c r="F122" s="17"/>
      <c r="G122" s="17"/>
    </row>
    <row r="123" spans="1:7" ht="14.4" x14ac:dyDescent="0.25">
      <c r="A123" s="17"/>
      <c r="B123" s="17"/>
      <c r="C123" s="17"/>
      <c r="D123" s="17"/>
      <c r="E123" s="17"/>
      <c r="F123" s="17"/>
      <c r="G123" s="17"/>
    </row>
    <row r="124" spans="1:7" ht="14.4" x14ac:dyDescent="0.25">
      <c r="A124" s="17"/>
      <c r="B124" s="17"/>
      <c r="C124" s="17"/>
      <c r="D124" s="17"/>
      <c r="E124" s="17"/>
      <c r="F124" s="17"/>
      <c r="G124" s="17"/>
    </row>
    <row r="125" spans="1:7" ht="14.4" x14ac:dyDescent="0.25">
      <c r="A125" s="17"/>
      <c r="B125" s="17"/>
      <c r="C125" s="17"/>
      <c r="D125" s="17"/>
      <c r="E125" s="17"/>
      <c r="F125" s="17"/>
      <c r="G125" s="17"/>
    </row>
    <row r="126" spans="1:7" ht="14.4" x14ac:dyDescent="0.25">
      <c r="A126" s="17"/>
      <c r="B126" s="17"/>
      <c r="C126" s="17"/>
      <c r="D126" s="17"/>
      <c r="E126" s="17"/>
      <c r="F126" s="17"/>
      <c r="G126" s="17"/>
    </row>
    <row r="127" spans="1:7" ht="14.4" x14ac:dyDescent="0.25">
      <c r="A127" s="17"/>
      <c r="B127" s="17"/>
      <c r="C127" s="17"/>
      <c r="D127" s="17"/>
      <c r="E127" s="17"/>
      <c r="F127" s="17"/>
      <c r="G127" s="17"/>
    </row>
    <row r="128" spans="1:7" ht="14.4" x14ac:dyDescent="0.25">
      <c r="A128" s="17"/>
      <c r="B128" s="17"/>
      <c r="C128" s="17"/>
      <c r="D128" s="17"/>
      <c r="E128" s="17"/>
      <c r="F128" s="17"/>
      <c r="G128" s="17"/>
    </row>
    <row r="129" spans="1:7" ht="14.4" x14ac:dyDescent="0.25">
      <c r="A129" s="17"/>
      <c r="B129" s="17"/>
      <c r="C129" s="17"/>
      <c r="D129" s="17"/>
      <c r="E129" s="17"/>
      <c r="F129" s="17"/>
      <c r="G129" s="17"/>
    </row>
    <row r="130" spans="1:7" ht="14.4" x14ac:dyDescent="0.25">
      <c r="A130" s="17"/>
      <c r="B130" s="17"/>
      <c r="C130" s="17"/>
      <c r="D130" s="17"/>
      <c r="E130" s="17"/>
      <c r="F130" s="17"/>
      <c r="G130" s="17"/>
    </row>
    <row r="131" spans="1:7" ht="14.4" x14ac:dyDescent="0.25">
      <c r="A131" s="17"/>
      <c r="B131" s="17"/>
      <c r="C131" s="17"/>
      <c r="D131" s="17"/>
      <c r="E131" s="17"/>
      <c r="F131" s="17"/>
      <c r="G131" s="17"/>
    </row>
    <row r="132" spans="1:7" ht="14.4" x14ac:dyDescent="0.25">
      <c r="A132" s="17"/>
      <c r="B132" s="17"/>
      <c r="C132" s="17"/>
      <c r="D132" s="17"/>
      <c r="E132" s="17"/>
      <c r="F132" s="17"/>
      <c r="G132" s="17"/>
    </row>
    <row r="133" spans="1:7" ht="14.4" x14ac:dyDescent="0.25">
      <c r="A133" s="17"/>
      <c r="B133" s="17"/>
      <c r="C133" s="17"/>
      <c r="D133" s="17"/>
      <c r="E133" s="17"/>
      <c r="F133" s="17"/>
      <c r="G133" s="17"/>
    </row>
    <row r="134" spans="1:7" ht="14.4" x14ac:dyDescent="0.25">
      <c r="A134" s="17"/>
      <c r="B134" s="17"/>
      <c r="C134" s="17"/>
      <c r="D134" s="17"/>
      <c r="E134" s="17"/>
      <c r="F134" s="17"/>
      <c r="G134" s="17"/>
    </row>
    <row r="135" spans="1:7" ht="14.4" x14ac:dyDescent="0.25">
      <c r="A135" s="17"/>
      <c r="B135" s="17"/>
      <c r="C135" s="17"/>
      <c r="D135" s="17"/>
      <c r="E135" s="17"/>
      <c r="F135" s="17"/>
      <c r="G135" s="17"/>
    </row>
    <row r="136" spans="1:7" ht="14.4" x14ac:dyDescent="0.25">
      <c r="A136" s="17"/>
      <c r="B136" s="17"/>
      <c r="C136" s="17"/>
      <c r="D136" s="17"/>
      <c r="E136" s="17"/>
      <c r="F136" s="17"/>
      <c r="G136" s="17"/>
    </row>
    <row r="137" spans="1:7" ht="14.4" x14ac:dyDescent="0.25">
      <c r="A137" s="17"/>
      <c r="B137" s="17"/>
      <c r="C137" s="17"/>
      <c r="D137" s="17"/>
      <c r="E137" s="17"/>
      <c r="F137" s="17"/>
      <c r="G137" s="17"/>
    </row>
    <row r="138" spans="1:7" ht="14.4" x14ac:dyDescent="0.25">
      <c r="A138" s="17"/>
      <c r="B138" s="17"/>
      <c r="C138" s="17"/>
      <c r="D138" s="17"/>
      <c r="E138" s="17"/>
      <c r="F138" s="17"/>
      <c r="G138" s="17"/>
    </row>
    <row r="139" spans="1:7" ht="14.4" x14ac:dyDescent="0.25">
      <c r="A139" s="17"/>
      <c r="B139" s="17"/>
      <c r="C139" s="17"/>
      <c r="D139" s="17"/>
      <c r="E139" s="17"/>
      <c r="F139" s="17"/>
      <c r="G139" s="17"/>
    </row>
    <row r="140" spans="1:7" ht="14.4" x14ac:dyDescent="0.25">
      <c r="A140" s="17"/>
      <c r="B140" s="17"/>
      <c r="C140" s="17"/>
      <c r="D140" s="17"/>
      <c r="E140" s="17"/>
      <c r="F140" s="17"/>
      <c r="G140" s="17"/>
    </row>
    <row r="141" spans="1:7" ht="14.4" x14ac:dyDescent="0.25">
      <c r="A141" s="17"/>
      <c r="B141" s="17"/>
      <c r="C141" s="17"/>
      <c r="D141" s="17"/>
      <c r="E141" s="17"/>
      <c r="F141" s="17"/>
      <c r="G141" s="17"/>
    </row>
    <row r="142" spans="1:7" ht="14.4" x14ac:dyDescent="0.25">
      <c r="A142" s="17"/>
      <c r="B142" s="17"/>
      <c r="C142" s="17"/>
      <c r="D142" s="17"/>
      <c r="E142" s="17"/>
      <c r="F142" s="17"/>
      <c r="G142" s="17"/>
    </row>
    <row r="143" spans="1:7" ht="14.4" x14ac:dyDescent="0.25">
      <c r="A143" s="17"/>
      <c r="B143" s="17"/>
      <c r="C143" s="17"/>
      <c r="D143" s="17"/>
      <c r="E143" s="17"/>
      <c r="F143" s="17"/>
      <c r="G143" s="17"/>
    </row>
    <row r="144" spans="1:7" ht="14.4" x14ac:dyDescent="0.25">
      <c r="A144" s="17"/>
      <c r="B144" s="17"/>
      <c r="C144" s="17"/>
      <c r="D144" s="17"/>
      <c r="E144" s="17"/>
      <c r="F144" s="17"/>
      <c r="G144" s="17"/>
    </row>
    <row r="145" spans="1:7" ht="14.4" x14ac:dyDescent="0.25">
      <c r="A145" s="17"/>
      <c r="B145" s="17"/>
      <c r="C145" s="17"/>
      <c r="D145" s="17"/>
      <c r="E145" s="17"/>
      <c r="F145" s="17"/>
      <c r="G145" s="17"/>
    </row>
    <row r="146" spans="1:7" ht="14.4" x14ac:dyDescent="0.25">
      <c r="A146" s="17"/>
      <c r="B146" s="17"/>
      <c r="C146" s="17"/>
      <c r="D146" s="17"/>
      <c r="E146" s="17"/>
      <c r="F146" s="17"/>
      <c r="G146" s="17"/>
    </row>
    <row r="147" spans="1:7" ht="14.4" x14ac:dyDescent="0.25">
      <c r="A147" s="17"/>
      <c r="B147" s="17"/>
      <c r="C147" s="17"/>
      <c r="D147" s="17"/>
      <c r="E147" s="17"/>
      <c r="F147" s="17"/>
      <c r="G147" s="17"/>
    </row>
    <row r="148" spans="1:7" ht="14.4" x14ac:dyDescent="0.25">
      <c r="A148" s="17"/>
      <c r="B148" s="17"/>
      <c r="C148" s="17"/>
      <c r="D148" s="17"/>
      <c r="E148" s="17"/>
      <c r="F148" s="17"/>
      <c r="G148" s="17"/>
    </row>
    <row r="149" spans="1:7" ht="14.4" x14ac:dyDescent="0.25">
      <c r="A149" s="17"/>
      <c r="B149" s="17"/>
      <c r="C149" s="17"/>
      <c r="D149" s="17"/>
      <c r="E149" s="17"/>
      <c r="F149" s="17"/>
      <c r="G149" s="17"/>
    </row>
    <row r="150" spans="1:7" ht="14.4" x14ac:dyDescent="0.25">
      <c r="A150" s="17"/>
      <c r="B150" s="17"/>
      <c r="C150" s="17"/>
      <c r="D150" s="17"/>
      <c r="E150" s="17"/>
      <c r="F150" s="17"/>
      <c r="G150" s="17"/>
    </row>
    <row r="151" spans="1:7" ht="14.4" x14ac:dyDescent="0.25">
      <c r="A151" s="17"/>
      <c r="B151" s="17"/>
      <c r="C151" s="17"/>
      <c r="D151" s="17"/>
      <c r="E151" s="17"/>
      <c r="F151" s="17"/>
      <c r="G151" s="17"/>
    </row>
    <row r="152" spans="1:7" ht="14.4" x14ac:dyDescent="0.25">
      <c r="A152" s="17"/>
      <c r="B152" s="17"/>
      <c r="C152" s="17"/>
      <c r="D152" s="17"/>
      <c r="E152" s="17"/>
      <c r="F152" s="17"/>
      <c r="G152" s="17"/>
    </row>
    <row r="153" spans="1:7" ht="14.4" x14ac:dyDescent="0.25">
      <c r="A153" s="17"/>
      <c r="B153" s="17"/>
      <c r="C153" s="17"/>
      <c r="D153" s="17"/>
      <c r="E153" s="17"/>
      <c r="F153" s="17"/>
      <c r="G153" s="17"/>
    </row>
    <row r="154" spans="1:7" ht="14.4" x14ac:dyDescent="0.25">
      <c r="A154" s="17"/>
      <c r="B154" s="17"/>
      <c r="C154" s="17"/>
      <c r="D154" s="17"/>
      <c r="E154" s="17"/>
      <c r="F154" s="17"/>
      <c r="G154" s="17"/>
    </row>
    <row r="155" spans="1:7" ht="14.4" x14ac:dyDescent="0.25">
      <c r="A155" s="17"/>
      <c r="B155" s="17"/>
      <c r="C155" s="17"/>
      <c r="D155" s="17"/>
      <c r="E155" s="17"/>
      <c r="F155" s="17"/>
      <c r="G155" s="17"/>
    </row>
    <row r="156" spans="1:7" ht="14.4" x14ac:dyDescent="0.25">
      <c r="A156" s="17"/>
      <c r="B156" s="17"/>
      <c r="C156" s="17"/>
      <c r="D156" s="17"/>
      <c r="E156" s="17"/>
      <c r="F156" s="17"/>
      <c r="G156" s="17"/>
    </row>
    <row r="157" spans="1:7" ht="14.4" x14ac:dyDescent="0.25">
      <c r="A157" s="17"/>
      <c r="B157" s="17"/>
      <c r="C157" s="17"/>
      <c r="D157" s="17"/>
      <c r="E157" s="17"/>
      <c r="F157" s="17"/>
      <c r="G157" s="17"/>
    </row>
    <row r="158" spans="1:7" ht="14.4" x14ac:dyDescent="0.25">
      <c r="A158" s="17"/>
      <c r="B158" s="17"/>
      <c r="C158" s="17"/>
      <c r="D158" s="17"/>
      <c r="E158" s="17"/>
      <c r="F158" s="17"/>
      <c r="G158" s="17"/>
    </row>
    <row r="159" spans="1:7" ht="14.4" x14ac:dyDescent="0.25">
      <c r="A159" s="17"/>
      <c r="B159" s="17"/>
      <c r="C159" s="17"/>
      <c r="D159" s="17"/>
      <c r="E159" s="17"/>
      <c r="F159" s="17"/>
      <c r="G159" s="17"/>
    </row>
    <row r="160" spans="1:7" ht="14.4" x14ac:dyDescent="0.25">
      <c r="A160" s="17"/>
      <c r="B160" s="17"/>
      <c r="C160" s="17"/>
      <c r="D160" s="17"/>
      <c r="E160" s="17"/>
      <c r="F160" s="17"/>
      <c r="G160" s="17"/>
    </row>
    <row r="161" spans="1:7" ht="14.4" x14ac:dyDescent="0.25">
      <c r="A161" s="17"/>
      <c r="B161" s="17"/>
      <c r="C161" s="17"/>
      <c r="D161" s="17"/>
      <c r="E161" s="17"/>
      <c r="F161" s="17"/>
      <c r="G161" s="17"/>
    </row>
    <row r="162" spans="1:7" ht="14.4" x14ac:dyDescent="0.25">
      <c r="A162" s="17"/>
      <c r="B162" s="17"/>
      <c r="C162" s="17"/>
      <c r="D162" s="17"/>
      <c r="E162" s="17"/>
      <c r="F162" s="17"/>
      <c r="G162" s="17"/>
    </row>
    <row r="163" spans="1:7" ht="14.4" x14ac:dyDescent="0.25">
      <c r="A163" s="17"/>
      <c r="B163" s="17"/>
      <c r="C163" s="17"/>
      <c r="D163" s="17"/>
      <c r="E163" s="17"/>
      <c r="F163" s="17"/>
      <c r="G163" s="17"/>
    </row>
    <row r="164" spans="1:7" ht="14.4" x14ac:dyDescent="0.25">
      <c r="A164" s="17"/>
      <c r="B164" s="17"/>
      <c r="C164" s="17"/>
      <c r="D164" s="17"/>
      <c r="E164" s="17"/>
      <c r="F164" s="17"/>
      <c r="G164" s="17"/>
    </row>
    <row r="165" spans="1:7" ht="14.4" x14ac:dyDescent="0.25">
      <c r="A165" s="17"/>
      <c r="B165" s="17"/>
      <c r="C165" s="17"/>
      <c r="D165" s="17"/>
      <c r="E165" s="17"/>
      <c r="F165" s="17"/>
      <c r="G165" s="17"/>
    </row>
    <row r="166" spans="1:7" ht="14.4" x14ac:dyDescent="0.25">
      <c r="A166" s="17"/>
      <c r="B166" s="17"/>
      <c r="C166" s="17"/>
      <c r="D166" s="17"/>
      <c r="E166" s="17"/>
      <c r="F166" s="17"/>
      <c r="G166" s="17"/>
    </row>
    <row r="167" spans="1:7" ht="14.4" x14ac:dyDescent="0.25">
      <c r="A167" s="17"/>
      <c r="B167" s="17"/>
      <c r="C167" s="17"/>
      <c r="D167" s="17"/>
      <c r="E167" s="17"/>
      <c r="F167" s="17"/>
      <c r="G167" s="17"/>
    </row>
    <row r="168" spans="1:7" ht="14.4" x14ac:dyDescent="0.25">
      <c r="A168" s="17"/>
      <c r="B168" s="17"/>
      <c r="C168" s="17"/>
      <c r="D168" s="17"/>
      <c r="E168" s="17"/>
      <c r="F168" s="17"/>
      <c r="G168" s="17"/>
    </row>
    <row r="169" spans="1:7" ht="14.4" x14ac:dyDescent="0.25">
      <c r="A169" s="17"/>
      <c r="B169" s="17"/>
      <c r="C169" s="17"/>
      <c r="D169" s="17"/>
      <c r="E169" s="17"/>
      <c r="F169" s="17"/>
      <c r="G169" s="17"/>
    </row>
    <row r="170" spans="1:7" ht="14.4" x14ac:dyDescent="0.25">
      <c r="A170" s="17"/>
      <c r="B170" s="17"/>
      <c r="C170" s="17"/>
      <c r="D170" s="17"/>
      <c r="E170" s="17"/>
      <c r="F170" s="17"/>
      <c r="G170" s="17"/>
    </row>
    <row r="171" spans="1:7" ht="14.4" x14ac:dyDescent="0.25">
      <c r="A171" s="17"/>
      <c r="B171" s="17"/>
      <c r="C171" s="17"/>
      <c r="D171" s="17"/>
      <c r="E171" s="17"/>
      <c r="F171" s="17"/>
      <c r="G171" s="17"/>
    </row>
    <row r="172" spans="1:7" ht="14.4" x14ac:dyDescent="0.25">
      <c r="A172" s="17"/>
      <c r="B172" s="17"/>
      <c r="C172" s="17"/>
      <c r="D172" s="17"/>
      <c r="E172" s="17"/>
      <c r="F172" s="17"/>
      <c r="G172" s="17"/>
    </row>
    <row r="173" spans="1:7" ht="14.4" x14ac:dyDescent="0.25">
      <c r="A173" s="17"/>
      <c r="B173" s="17"/>
      <c r="C173" s="17"/>
      <c r="D173" s="17"/>
      <c r="E173" s="17"/>
      <c r="F173" s="17"/>
      <c r="G173" s="17"/>
    </row>
    <row r="174" spans="1:7" ht="14.4" x14ac:dyDescent="0.25">
      <c r="A174" s="17"/>
      <c r="B174" s="17"/>
      <c r="C174" s="17"/>
      <c r="D174" s="17"/>
      <c r="E174" s="17"/>
      <c r="F174" s="17"/>
      <c r="G174" s="17"/>
    </row>
    <row r="175" spans="1:7" ht="14.4" x14ac:dyDescent="0.25">
      <c r="A175" s="17"/>
      <c r="B175" s="17"/>
      <c r="C175" s="17"/>
      <c r="D175" s="17"/>
      <c r="E175" s="17"/>
      <c r="F175" s="17"/>
      <c r="G175" s="17"/>
    </row>
    <row r="176" spans="1:7" ht="14.4" x14ac:dyDescent="0.25">
      <c r="A176" s="17"/>
      <c r="B176" s="17"/>
      <c r="C176" s="17"/>
      <c r="D176" s="17"/>
      <c r="E176" s="17"/>
      <c r="F176" s="17"/>
      <c r="G176" s="17"/>
    </row>
    <row r="177" spans="1:7" ht="14.4" x14ac:dyDescent="0.25">
      <c r="A177" s="17"/>
      <c r="B177" s="17"/>
      <c r="C177" s="17"/>
      <c r="D177" s="17"/>
      <c r="E177" s="17"/>
      <c r="F177" s="17"/>
      <c r="G177" s="17"/>
    </row>
    <row r="178" spans="1:7" ht="14.4" x14ac:dyDescent="0.25">
      <c r="A178" s="17"/>
      <c r="B178" s="17"/>
      <c r="C178" s="17"/>
      <c r="D178" s="17"/>
      <c r="E178" s="17"/>
      <c r="F178" s="17"/>
      <c r="G178" s="17"/>
    </row>
    <row r="179" spans="1:7" ht="14.4" x14ac:dyDescent="0.25">
      <c r="A179" s="17"/>
      <c r="B179" s="17"/>
      <c r="C179" s="17"/>
      <c r="D179" s="17"/>
      <c r="E179" s="17"/>
      <c r="F179" s="17"/>
      <c r="G179" s="17"/>
    </row>
    <row r="180" spans="1:7" ht="14.4" x14ac:dyDescent="0.25">
      <c r="A180" s="17"/>
      <c r="B180" s="17"/>
      <c r="C180" s="17"/>
      <c r="D180" s="17"/>
      <c r="E180" s="17"/>
      <c r="F180" s="17"/>
      <c r="G180" s="17"/>
    </row>
    <row r="181" spans="1:7" ht="14.4" x14ac:dyDescent="0.25">
      <c r="A181" s="17"/>
      <c r="B181" s="17"/>
      <c r="C181" s="17"/>
      <c r="D181" s="17"/>
      <c r="E181" s="17"/>
      <c r="F181" s="17"/>
      <c r="G181" s="17"/>
    </row>
    <row r="182" spans="1:7" ht="14.4" x14ac:dyDescent="0.25">
      <c r="A182" s="17"/>
      <c r="B182" s="17"/>
      <c r="C182" s="17"/>
      <c r="D182" s="17"/>
      <c r="E182" s="17"/>
      <c r="F182" s="17"/>
      <c r="G182" s="17"/>
    </row>
    <row r="183" spans="1:7" ht="14.4" x14ac:dyDescent="0.25">
      <c r="A183" s="17"/>
      <c r="B183" s="17"/>
      <c r="C183" s="17"/>
      <c r="D183" s="17"/>
      <c r="E183" s="17"/>
      <c r="F183" s="17"/>
      <c r="G183" s="17"/>
    </row>
    <row r="184" spans="1:7" ht="14.4" x14ac:dyDescent="0.25">
      <c r="A184" s="17"/>
      <c r="B184" s="17"/>
      <c r="C184" s="17"/>
      <c r="D184" s="17"/>
      <c r="E184" s="17"/>
      <c r="F184" s="17"/>
      <c r="G184" s="17"/>
    </row>
    <row r="185" spans="1:7" ht="14.4" x14ac:dyDescent="0.25">
      <c r="A185" s="17"/>
      <c r="B185" s="17"/>
      <c r="C185" s="17"/>
      <c r="D185" s="17"/>
      <c r="E185" s="17"/>
      <c r="F185" s="17"/>
      <c r="G185" s="17"/>
    </row>
    <row r="186" spans="1:7" ht="14.4" x14ac:dyDescent="0.25">
      <c r="A186" s="17"/>
      <c r="B186" s="17"/>
      <c r="C186" s="17"/>
      <c r="D186" s="17"/>
      <c r="E186" s="17"/>
      <c r="F186" s="17"/>
      <c r="G186" s="17"/>
    </row>
    <row r="187" spans="1:7" ht="14.4" x14ac:dyDescent="0.25">
      <c r="A187" s="17"/>
      <c r="B187" s="17"/>
      <c r="C187" s="17"/>
      <c r="D187" s="17"/>
      <c r="E187" s="17"/>
      <c r="F187" s="17"/>
      <c r="G187" s="17"/>
    </row>
    <row r="188" spans="1:7" ht="14.4" x14ac:dyDescent="0.25">
      <c r="A188" s="17"/>
      <c r="B188" s="17"/>
      <c r="C188" s="17"/>
      <c r="D188" s="17"/>
      <c r="E188" s="17"/>
      <c r="F188" s="17"/>
      <c r="G188" s="17"/>
    </row>
    <row r="189" spans="1:7" ht="14.4" x14ac:dyDescent="0.25">
      <c r="A189" s="17"/>
      <c r="B189" s="17"/>
      <c r="C189" s="17"/>
      <c r="D189" s="17"/>
      <c r="E189" s="17"/>
      <c r="F189" s="17"/>
      <c r="G189" s="17"/>
    </row>
    <row r="190" spans="1:7" ht="14.4" x14ac:dyDescent="0.25">
      <c r="A190" s="17"/>
      <c r="B190" s="17"/>
      <c r="C190" s="17"/>
      <c r="D190" s="17"/>
      <c r="E190" s="17"/>
      <c r="F190" s="17"/>
      <c r="G190" s="17"/>
    </row>
    <row r="191" spans="1:7" ht="14.4" x14ac:dyDescent="0.25">
      <c r="A191" s="17"/>
      <c r="B191" s="17"/>
      <c r="C191" s="17"/>
      <c r="D191" s="17"/>
      <c r="E191" s="17"/>
      <c r="F191" s="17"/>
      <c r="G191" s="17"/>
    </row>
    <row r="192" spans="1:7" ht="14.4" x14ac:dyDescent="0.25">
      <c r="A192" s="17"/>
      <c r="B192" s="17"/>
      <c r="C192" s="17"/>
      <c r="D192" s="17"/>
      <c r="E192" s="17"/>
      <c r="F192" s="17"/>
      <c r="G192" s="17"/>
    </row>
    <row r="193" spans="1:7" ht="14.4" x14ac:dyDescent="0.25">
      <c r="A193" s="17"/>
      <c r="B193" s="17"/>
      <c r="C193" s="17"/>
      <c r="D193" s="17"/>
      <c r="E193" s="17"/>
      <c r="F193" s="17"/>
      <c r="G193" s="17"/>
    </row>
    <row r="194" spans="1:7" ht="14.4" x14ac:dyDescent="0.25">
      <c r="A194" s="17"/>
      <c r="B194" s="17"/>
      <c r="C194" s="17"/>
      <c r="D194" s="17"/>
      <c r="E194" s="17"/>
      <c r="F194" s="17"/>
      <c r="G194" s="17"/>
    </row>
    <row r="195" spans="1:7" ht="14.4" x14ac:dyDescent="0.25">
      <c r="A195" s="17"/>
      <c r="B195" s="17"/>
      <c r="C195" s="17"/>
      <c r="D195" s="17"/>
      <c r="E195" s="17"/>
      <c r="F195" s="17"/>
      <c r="G195" s="17"/>
    </row>
    <row r="196" spans="1:7" ht="14.4" x14ac:dyDescent="0.25">
      <c r="A196" s="17"/>
      <c r="B196" s="17"/>
      <c r="C196" s="17"/>
      <c r="D196" s="17"/>
      <c r="E196" s="17"/>
      <c r="F196" s="17"/>
      <c r="G196" s="17"/>
    </row>
    <row r="197" spans="1:7" ht="14.4" x14ac:dyDescent="0.25">
      <c r="A197" s="17"/>
      <c r="B197" s="17"/>
      <c r="C197" s="17"/>
      <c r="D197" s="17"/>
      <c r="E197" s="17"/>
      <c r="F197" s="17"/>
      <c r="G197" s="17"/>
    </row>
    <row r="198" spans="1:7" ht="14.4" x14ac:dyDescent="0.25">
      <c r="A198" s="17"/>
      <c r="B198" s="17"/>
      <c r="C198" s="17"/>
      <c r="D198" s="17"/>
      <c r="E198" s="17"/>
      <c r="F198" s="17"/>
      <c r="G198" s="17"/>
    </row>
    <row r="199" spans="1:7" ht="14.4" x14ac:dyDescent="0.25">
      <c r="A199" s="17"/>
      <c r="B199" s="17"/>
      <c r="C199" s="17"/>
      <c r="D199" s="17"/>
      <c r="E199" s="17"/>
      <c r="F199" s="17"/>
      <c r="G199" s="17"/>
    </row>
    <row r="200" spans="1:7" ht="14.4" x14ac:dyDescent="0.25">
      <c r="A200" s="17"/>
      <c r="B200" s="17"/>
      <c r="C200" s="17"/>
      <c r="D200" s="17"/>
      <c r="E200" s="17"/>
      <c r="F200" s="17"/>
      <c r="G200" s="17"/>
    </row>
    <row r="201" spans="1:7" ht="14.4" x14ac:dyDescent="0.25">
      <c r="A201" s="17"/>
      <c r="B201" s="17"/>
      <c r="C201" s="17"/>
      <c r="D201" s="17"/>
      <c r="E201" s="17"/>
      <c r="F201" s="17"/>
      <c r="G201" s="17"/>
    </row>
    <row r="202" spans="1:7" ht="14.4" x14ac:dyDescent="0.25">
      <c r="A202" s="17"/>
      <c r="B202" s="17"/>
      <c r="C202" s="17"/>
      <c r="D202" s="17"/>
      <c r="E202" s="17"/>
      <c r="F202" s="17"/>
      <c r="G202" s="17"/>
    </row>
    <row r="203" spans="1:7" ht="14.4" x14ac:dyDescent="0.25">
      <c r="A203" s="17"/>
      <c r="B203" s="17"/>
      <c r="C203" s="17"/>
      <c r="D203" s="17"/>
      <c r="E203" s="17"/>
      <c r="F203" s="17"/>
      <c r="G203" s="17"/>
    </row>
    <row r="204" spans="1:7" ht="14.4" x14ac:dyDescent="0.25">
      <c r="A204" s="17"/>
      <c r="B204" s="17"/>
      <c r="C204" s="17"/>
      <c r="D204" s="17"/>
      <c r="E204" s="17"/>
      <c r="F204" s="17"/>
      <c r="G204" s="17"/>
    </row>
    <row r="205" spans="1:7" ht="14.4" x14ac:dyDescent="0.25">
      <c r="A205" s="17"/>
      <c r="B205" s="17"/>
      <c r="C205" s="17"/>
      <c r="D205" s="17"/>
      <c r="E205" s="17"/>
      <c r="F205" s="17"/>
      <c r="G205" s="17"/>
    </row>
    <row r="206" spans="1:7" ht="14.4" x14ac:dyDescent="0.25">
      <c r="A206" s="17"/>
      <c r="B206" s="17"/>
      <c r="C206" s="17"/>
      <c r="D206" s="17"/>
      <c r="E206" s="17"/>
      <c r="F206" s="17"/>
      <c r="G206" s="17"/>
    </row>
    <row r="207" spans="1:7" ht="14.4" x14ac:dyDescent="0.25">
      <c r="A207" s="17"/>
      <c r="B207" s="17"/>
      <c r="C207" s="17"/>
      <c r="D207" s="17"/>
      <c r="E207" s="17"/>
      <c r="F207" s="17"/>
      <c r="G207" s="17"/>
    </row>
    <row r="208" spans="1:7" ht="14.4" x14ac:dyDescent="0.25">
      <c r="A208" s="17"/>
      <c r="B208" s="17"/>
      <c r="C208" s="17"/>
      <c r="D208" s="17"/>
      <c r="E208" s="17"/>
      <c r="F208" s="17"/>
      <c r="G208" s="17"/>
    </row>
    <row r="209" spans="1:7" ht="14.4" x14ac:dyDescent="0.25">
      <c r="A209" s="17"/>
      <c r="B209" s="17"/>
      <c r="C209" s="17"/>
      <c r="D209" s="17"/>
      <c r="E209" s="17"/>
      <c r="F209" s="17"/>
      <c r="G209" s="17"/>
    </row>
    <row r="210" spans="1:7" ht="14.4" x14ac:dyDescent="0.25">
      <c r="A210" s="17"/>
      <c r="B210" s="17"/>
      <c r="C210" s="17"/>
      <c r="D210" s="17"/>
      <c r="E210" s="17"/>
      <c r="F210" s="17"/>
      <c r="G210" s="17"/>
    </row>
    <row r="211" spans="1:7" ht="14.4" x14ac:dyDescent="0.25">
      <c r="A211" s="17"/>
      <c r="B211" s="17"/>
      <c r="C211" s="17"/>
      <c r="D211" s="17"/>
      <c r="E211" s="17"/>
      <c r="F211" s="17"/>
      <c r="G211" s="17"/>
    </row>
    <row r="212" spans="1:7" ht="14.4" x14ac:dyDescent="0.25">
      <c r="A212" s="17"/>
      <c r="B212" s="17"/>
      <c r="C212" s="17"/>
      <c r="D212" s="17"/>
      <c r="E212" s="17"/>
      <c r="F212" s="17"/>
      <c r="G212" s="17"/>
    </row>
    <row r="213" spans="1:7" ht="14.4" x14ac:dyDescent="0.25">
      <c r="A213" s="17"/>
      <c r="B213" s="17"/>
      <c r="C213" s="17"/>
      <c r="D213" s="17"/>
      <c r="E213" s="17"/>
      <c r="F213" s="17"/>
      <c r="G213" s="17"/>
    </row>
    <row r="214" spans="1:7" ht="14.4" x14ac:dyDescent="0.25">
      <c r="A214" s="17"/>
      <c r="B214" s="17"/>
      <c r="C214" s="17"/>
      <c r="D214" s="17"/>
      <c r="E214" s="17"/>
      <c r="F214" s="17"/>
      <c r="G214" s="17"/>
    </row>
    <row r="215" spans="1:7" ht="14.4" x14ac:dyDescent="0.25">
      <c r="A215" s="17"/>
      <c r="B215" s="17"/>
      <c r="C215" s="17"/>
      <c r="D215" s="17"/>
      <c r="E215" s="17"/>
      <c r="F215" s="17"/>
      <c r="G215" s="17"/>
    </row>
    <row r="216" spans="1:7" ht="14.4" x14ac:dyDescent="0.25">
      <c r="A216" s="17"/>
      <c r="B216" s="17"/>
      <c r="C216" s="17"/>
      <c r="D216" s="17"/>
      <c r="E216" s="17"/>
      <c r="F216" s="17"/>
      <c r="G216" s="17"/>
    </row>
    <row r="217" spans="1:7" ht="14.4" x14ac:dyDescent="0.25">
      <c r="A217" s="17"/>
      <c r="B217" s="17"/>
      <c r="C217" s="17"/>
      <c r="D217" s="17"/>
      <c r="E217" s="17"/>
      <c r="F217" s="17"/>
      <c r="G217" s="17"/>
    </row>
    <row r="218" spans="1:7" ht="14.4" x14ac:dyDescent="0.25">
      <c r="A218" s="17"/>
      <c r="B218" s="17"/>
      <c r="C218" s="17"/>
      <c r="D218" s="17"/>
      <c r="E218" s="17"/>
      <c r="F218" s="17"/>
      <c r="G218" s="17"/>
    </row>
    <row r="219" spans="1:7" ht="14.4" x14ac:dyDescent="0.25">
      <c r="A219" s="17"/>
      <c r="B219" s="17"/>
      <c r="C219" s="17"/>
      <c r="D219" s="17"/>
      <c r="E219" s="17"/>
      <c r="F219" s="17"/>
      <c r="G219" s="17"/>
    </row>
    <row r="220" spans="1:7" ht="14.4" x14ac:dyDescent="0.25">
      <c r="A220" s="17"/>
      <c r="B220" s="17"/>
      <c r="C220" s="17"/>
      <c r="D220" s="17"/>
      <c r="E220" s="17"/>
      <c r="F220" s="17"/>
      <c r="G220" s="17"/>
    </row>
    <row r="221" spans="1:7" ht="14.4" x14ac:dyDescent="0.25">
      <c r="A221" s="17"/>
      <c r="B221" s="17"/>
      <c r="C221" s="17"/>
      <c r="D221" s="17"/>
      <c r="E221" s="17"/>
      <c r="F221" s="17"/>
      <c r="G221" s="17"/>
    </row>
    <row r="222" spans="1:7" ht="14.4" x14ac:dyDescent="0.25">
      <c r="A222" s="17"/>
      <c r="B222" s="17"/>
      <c r="C222" s="17"/>
      <c r="D222" s="17"/>
      <c r="E222" s="17"/>
      <c r="F222" s="17"/>
      <c r="G222" s="17"/>
    </row>
    <row r="223" spans="1:7" ht="14.4" x14ac:dyDescent="0.25">
      <c r="A223" s="17"/>
      <c r="B223" s="17"/>
      <c r="C223" s="17"/>
      <c r="D223" s="17"/>
      <c r="E223" s="17"/>
      <c r="F223" s="17"/>
      <c r="G223" s="17"/>
    </row>
    <row r="224" spans="1:7" ht="14.4" x14ac:dyDescent="0.25">
      <c r="A224" s="17"/>
      <c r="B224" s="17"/>
      <c r="C224" s="17"/>
      <c r="D224" s="17"/>
      <c r="E224" s="17"/>
      <c r="F224" s="17"/>
      <c r="G224" s="17"/>
    </row>
    <row r="225" spans="1:7" ht="14.4" x14ac:dyDescent="0.25">
      <c r="A225" s="17"/>
      <c r="B225" s="17"/>
      <c r="C225" s="17"/>
      <c r="D225" s="17"/>
      <c r="E225" s="17"/>
      <c r="F225" s="17"/>
      <c r="G225" s="17"/>
    </row>
    <row r="226" spans="1:7" ht="14.4" x14ac:dyDescent="0.25">
      <c r="A226" s="17"/>
      <c r="B226" s="17"/>
      <c r="C226" s="17"/>
      <c r="D226" s="17"/>
      <c r="E226" s="17"/>
      <c r="F226" s="17"/>
      <c r="G226" s="17"/>
    </row>
    <row r="227" spans="1:7" ht="14.4" x14ac:dyDescent="0.25">
      <c r="A227" s="17"/>
      <c r="B227" s="17"/>
      <c r="C227" s="17"/>
      <c r="D227" s="17"/>
      <c r="E227" s="17"/>
      <c r="F227" s="17"/>
      <c r="G227" s="17"/>
    </row>
    <row r="228" spans="1:7" ht="14.4" x14ac:dyDescent="0.25">
      <c r="A228" s="17"/>
      <c r="B228" s="17"/>
      <c r="C228" s="17"/>
      <c r="D228" s="17"/>
      <c r="E228" s="17"/>
      <c r="F228" s="17"/>
      <c r="G228" s="17"/>
    </row>
    <row r="229" spans="1:7" ht="14.4" x14ac:dyDescent="0.25">
      <c r="A229" s="17"/>
      <c r="B229" s="17"/>
      <c r="C229" s="17"/>
      <c r="D229" s="17"/>
      <c r="E229" s="17"/>
      <c r="F229" s="17"/>
      <c r="G229" s="17"/>
    </row>
    <row r="230" spans="1:7" ht="14.4" x14ac:dyDescent="0.25">
      <c r="A230" s="17"/>
      <c r="B230" s="17"/>
      <c r="C230" s="17"/>
      <c r="D230" s="17"/>
      <c r="E230" s="17"/>
      <c r="F230" s="17"/>
      <c r="G230" s="17"/>
    </row>
    <row r="231" spans="1:7" ht="14.4" x14ac:dyDescent="0.25">
      <c r="A231" s="17"/>
      <c r="B231" s="17"/>
      <c r="C231" s="17"/>
      <c r="D231" s="17"/>
      <c r="E231" s="17"/>
      <c r="F231" s="17"/>
      <c r="G231" s="17"/>
    </row>
    <row r="232" spans="1:7" ht="14.4" x14ac:dyDescent="0.25">
      <c r="A232" s="17"/>
      <c r="B232" s="17"/>
      <c r="C232" s="17"/>
      <c r="D232" s="17"/>
      <c r="E232" s="17"/>
      <c r="F232" s="17"/>
      <c r="G232" s="17"/>
    </row>
    <row r="233" spans="1:7" ht="14.4" x14ac:dyDescent="0.25">
      <c r="A233" s="17"/>
      <c r="B233" s="17"/>
      <c r="C233" s="17"/>
      <c r="D233" s="17"/>
      <c r="E233" s="17"/>
      <c r="F233" s="17"/>
      <c r="G233" s="17"/>
    </row>
    <row r="234" spans="1:7" ht="14.4" x14ac:dyDescent="0.25">
      <c r="A234" s="17"/>
      <c r="B234" s="17"/>
      <c r="C234" s="17"/>
      <c r="D234" s="17"/>
      <c r="E234" s="17"/>
      <c r="F234" s="17"/>
      <c r="G234" s="17"/>
    </row>
    <row r="235" spans="1:7" ht="14.4" x14ac:dyDescent="0.25">
      <c r="A235" s="17"/>
      <c r="B235" s="17"/>
      <c r="C235" s="17"/>
      <c r="D235" s="17"/>
      <c r="E235" s="17"/>
      <c r="F235" s="17"/>
      <c r="G235" s="17"/>
    </row>
    <row r="236" spans="1:7" ht="14.4" x14ac:dyDescent="0.25">
      <c r="A236" s="17"/>
      <c r="B236" s="17"/>
      <c r="C236" s="17"/>
      <c r="D236" s="17"/>
      <c r="E236" s="17"/>
      <c r="F236" s="17"/>
      <c r="G236" s="17"/>
    </row>
    <row r="237" spans="1:7" ht="14.4" x14ac:dyDescent="0.25">
      <c r="A237" s="17"/>
      <c r="B237" s="17"/>
      <c r="C237" s="17"/>
      <c r="D237" s="17"/>
      <c r="E237" s="17"/>
      <c r="F237" s="17"/>
      <c r="G237" s="17"/>
    </row>
    <row r="238" spans="1:7" ht="14.4" x14ac:dyDescent="0.25">
      <c r="A238" s="17"/>
      <c r="B238" s="17"/>
      <c r="C238" s="17"/>
      <c r="D238" s="17"/>
      <c r="E238" s="17"/>
      <c r="F238" s="17"/>
      <c r="G238" s="17"/>
    </row>
    <row r="239" spans="1:7" ht="14.4" x14ac:dyDescent="0.25">
      <c r="A239" s="17"/>
      <c r="B239" s="17"/>
      <c r="C239" s="17"/>
      <c r="D239" s="17"/>
      <c r="E239" s="17"/>
      <c r="F239" s="17"/>
      <c r="G239" s="17"/>
    </row>
    <row r="240" spans="1:7" ht="14.4" x14ac:dyDescent="0.25">
      <c r="A240" s="17"/>
      <c r="B240" s="17"/>
      <c r="C240" s="17"/>
      <c r="D240" s="17"/>
      <c r="E240" s="17"/>
      <c r="F240" s="17"/>
      <c r="G240" s="17"/>
    </row>
    <row r="241" spans="1:7" ht="14.4" x14ac:dyDescent="0.25">
      <c r="A241" s="17"/>
      <c r="B241" s="17"/>
      <c r="C241" s="17"/>
      <c r="D241" s="17"/>
      <c r="E241" s="17"/>
      <c r="F241" s="17"/>
      <c r="G241" s="17"/>
    </row>
    <row r="242" spans="1:7" ht="14.4" x14ac:dyDescent="0.25">
      <c r="A242" s="17"/>
      <c r="B242" s="17"/>
      <c r="C242" s="17"/>
      <c r="D242" s="17"/>
      <c r="E242" s="17"/>
      <c r="F242" s="17"/>
      <c r="G242" s="17"/>
    </row>
    <row r="243" spans="1:7" ht="14.4" x14ac:dyDescent="0.25">
      <c r="A243" s="17"/>
      <c r="B243" s="17"/>
      <c r="C243" s="17"/>
      <c r="D243" s="17"/>
      <c r="E243" s="17"/>
      <c r="F243" s="17"/>
      <c r="G243" s="17"/>
    </row>
    <row r="244" spans="1:7" ht="14.4" x14ac:dyDescent="0.25">
      <c r="A244" s="17"/>
      <c r="B244" s="17"/>
      <c r="C244" s="17"/>
      <c r="D244" s="17"/>
      <c r="E244" s="17"/>
      <c r="F244" s="17"/>
      <c r="G244" s="17"/>
    </row>
    <row r="245" spans="1:7" ht="14.4" x14ac:dyDescent="0.25">
      <c r="A245" s="17"/>
      <c r="B245" s="17"/>
      <c r="C245" s="17"/>
      <c r="D245" s="17"/>
      <c r="E245" s="17"/>
      <c r="F245" s="17"/>
      <c r="G245" s="17"/>
    </row>
    <row r="246" spans="1:7" ht="14.4" x14ac:dyDescent="0.25">
      <c r="A246" s="17"/>
      <c r="B246" s="17"/>
      <c r="C246" s="17"/>
      <c r="D246" s="17"/>
      <c r="E246" s="17"/>
      <c r="F246" s="17"/>
      <c r="G246" s="17"/>
    </row>
    <row r="247" spans="1:7" ht="14.4" x14ac:dyDescent="0.25">
      <c r="A247" s="17"/>
      <c r="B247" s="17"/>
      <c r="C247" s="17"/>
      <c r="D247" s="17"/>
      <c r="E247" s="17"/>
      <c r="F247" s="17"/>
      <c r="G247" s="17"/>
    </row>
    <row r="248" spans="1:7" ht="14.4" x14ac:dyDescent="0.25">
      <c r="A248" s="17"/>
      <c r="B248" s="17"/>
      <c r="C248" s="17"/>
      <c r="D248" s="17"/>
      <c r="E248" s="17"/>
      <c r="F248" s="17"/>
      <c r="G248" s="17"/>
    </row>
    <row r="249" spans="1:7" ht="14.4" x14ac:dyDescent="0.25">
      <c r="A249" s="17"/>
      <c r="B249" s="17"/>
      <c r="C249" s="17"/>
      <c r="D249" s="17"/>
      <c r="E249" s="17"/>
      <c r="F249" s="17"/>
      <c r="G249" s="17"/>
    </row>
    <row r="250" spans="1:7" ht="14.4" x14ac:dyDescent="0.25">
      <c r="A250" s="17"/>
      <c r="B250" s="17"/>
      <c r="C250" s="17"/>
      <c r="D250" s="17"/>
      <c r="E250" s="17"/>
      <c r="F250" s="17"/>
      <c r="G250" s="17"/>
    </row>
    <row r="251" spans="1:7" ht="14.4" x14ac:dyDescent="0.25">
      <c r="A251" s="17"/>
      <c r="B251" s="17"/>
      <c r="C251" s="17"/>
      <c r="D251" s="17"/>
      <c r="E251" s="17"/>
      <c r="F251" s="17"/>
      <c r="G251" s="17"/>
    </row>
    <row r="252" spans="1:7" ht="14.4" x14ac:dyDescent="0.25">
      <c r="A252" s="17"/>
      <c r="B252" s="17"/>
      <c r="C252" s="17"/>
      <c r="D252" s="17"/>
      <c r="E252" s="17"/>
      <c r="F252" s="17"/>
      <c r="G252" s="17"/>
    </row>
    <row r="253" spans="1:7" ht="14.4" x14ac:dyDescent="0.25">
      <c r="A253" s="17"/>
      <c r="B253" s="17"/>
      <c r="C253" s="17"/>
      <c r="D253" s="17"/>
      <c r="E253" s="17"/>
      <c r="F253" s="17"/>
      <c r="G253" s="17"/>
    </row>
    <row r="254" spans="1:7" ht="14.4" x14ac:dyDescent="0.25">
      <c r="A254" s="17"/>
      <c r="B254" s="17"/>
      <c r="C254" s="17"/>
      <c r="D254" s="17"/>
      <c r="E254" s="17"/>
      <c r="F254" s="17"/>
      <c r="G254" s="17"/>
    </row>
    <row r="255" spans="1:7" ht="14.4" x14ac:dyDescent="0.25">
      <c r="A255" s="17"/>
      <c r="B255" s="17"/>
      <c r="C255" s="17"/>
      <c r="D255" s="17"/>
      <c r="E255" s="17"/>
      <c r="F255" s="17"/>
      <c r="G255" s="17"/>
    </row>
    <row r="256" spans="1:7" ht="14.4" x14ac:dyDescent="0.25">
      <c r="A256" s="17"/>
      <c r="B256" s="17"/>
      <c r="C256" s="17"/>
      <c r="D256" s="17"/>
      <c r="E256" s="17"/>
      <c r="F256" s="17"/>
      <c r="G256" s="17"/>
    </row>
    <row r="257" spans="1:7" ht="14.4" x14ac:dyDescent="0.25">
      <c r="A257" s="17"/>
      <c r="B257" s="17"/>
      <c r="C257" s="17"/>
      <c r="D257" s="17"/>
      <c r="E257" s="17"/>
      <c r="F257" s="17"/>
      <c r="G257" s="17"/>
    </row>
    <row r="258" spans="1:7" ht="14.4" x14ac:dyDescent="0.25">
      <c r="A258" s="17"/>
      <c r="B258" s="17"/>
      <c r="C258" s="17"/>
      <c r="D258" s="17"/>
      <c r="E258" s="17"/>
      <c r="F258" s="17"/>
      <c r="G258" s="17"/>
    </row>
    <row r="259" spans="1:7" ht="14.4" x14ac:dyDescent="0.25">
      <c r="A259" s="17"/>
      <c r="B259" s="17"/>
      <c r="C259" s="17"/>
      <c r="D259" s="17"/>
      <c r="E259" s="17"/>
      <c r="F259" s="17"/>
      <c r="G259" s="17"/>
    </row>
    <row r="260" spans="1:7" ht="14.4" x14ac:dyDescent="0.25">
      <c r="A260" s="17"/>
      <c r="B260" s="17"/>
      <c r="C260" s="17"/>
      <c r="D260" s="17"/>
      <c r="E260" s="17"/>
      <c r="F260" s="17"/>
      <c r="G260" s="17"/>
    </row>
    <row r="261" spans="1:7" ht="14.4" x14ac:dyDescent="0.25">
      <c r="A261" s="17"/>
      <c r="B261" s="17"/>
      <c r="C261" s="17"/>
      <c r="D261" s="17"/>
      <c r="E261" s="17"/>
      <c r="F261" s="17"/>
      <c r="G261" s="17"/>
    </row>
    <row r="262" spans="1:7" ht="14.4" x14ac:dyDescent="0.25">
      <c r="A262" s="17"/>
      <c r="B262" s="17"/>
      <c r="C262" s="17"/>
      <c r="D262" s="17"/>
      <c r="E262" s="17"/>
      <c r="F262" s="17"/>
      <c r="G262" s="17"/>
    </row>
    <row r="263" spans="1:7" ht="14.4" x14ac:dyDescent="0.25">
      <c r="A263" s="17"/>
      <c r="B263" s="17"/>
      <c r="C263" s="17"/>
      <c r="D263" s="17"/>
      <c r="E263" s="17"/>
      <c r="F263" s="17"/>
      <c r="G263" s="17"/>
    </row>
    <row r="264" spans="1:7" ht="14.4" x14ac:dyDescent="0.25">
      <c r="A264" s="17"/>
      <c r="B264" s="17"/>
      <c r="C264" s="17"/>
      <c r="D264" s="17"/>
      <c r="E264" s="17"/>
      <c r="F264" s="17"/>
      <c r="G264" s="17"/>
    </row>
    <row r="265" spans="1:7" ht="14.4" x14ac:dyDescent="0.25">
      <c r="A265" s="17"/>
      <c r="B265" s="17"/>
      <c r="C265" s="17"/>
      <c r="D265" s="17"/>
      <c r="E265" s="17"/>
      <c r="F265" s="17"/>
      <c r="G265" s="17"/>
    </row>
    <row r="266" spans="1:7" ht="14.4" x14ac:dyDescent="0.25">
      <c r="A266" s="17"/>
      <c r="B266" s="17"/>
      <c r="C266" s="17"/>
      <c r="D266" s="17"/>
      <c r="E266" s="17"/>
      <c r="F266" s="17"/>
      <c r="G266" s="17"/>
    </row>
    <row r="267" spans="1:7" ht="14.4" x14ac:dyDescent="0.25">
      <c r="A267" s="17"/>
      <c r="B267" s="17"/>
      <c r="C267" s="17"/>
      <c r="D267" s="17"/>
      <c r="E267" s="17"/>
      <c r="F267" s="17"/>
      <c r="G267" s="17"/>
    </row>
    <row r="268" spans="1:7" ht="14.4" x14ac:dyDescent="0.25">
      <c r="A268" s="17"/>
      <c r="B268" s="17"/>
      <c r="C268" s="17"/>
      <c r="D268" s="17"/>
      <c r="E268" s="17"/>
      <c r="F268" s="17"/>
      <c r="G268" s="17"/>
    </row>
    <row r="269" spans="1:7" ht="14.4" x14ac:dyDescent="0.25">
      <c r="A269" s="17"/>
      <c r="B269" s="17"/>
      <c r="C269" s="17"/>
      <c r="D269" s="17"/>
      <c r="E269" s="17"/>
      <c r="F269" s="17"/>
      <c r="G269" s="17"/>
    </row>
    <row r="270" spans="1:7" ht="14.4" x14ac:dyDescent="0.25">
      <c r="A270" s="17"/>
      <c r="B270" s="17"/>
      <c r="C270" s="17"/>
      <c r="D270" s="17"/>
      <c r="E270" s="17"/>
      <c r="F270" s="17"/>
      <c r="G270" s="17"/>
    </row>
    <row r="271" spans="1:7" ht="14.4" x14ac:dyDescent="0.25">
      <c r="A271" s="17"/>
      <c r="B271" s="17"/>
      <c r="C271" s="17"/>
      <c r="D271" s="17"/>
      <c r="E271" s="17"/>
      <c r="F271" s="17"/>
      <c r="G271" s="17"/>
    </row>
    <row r="272" spans="1:7" ht="14.4" x14ac:dyDescent="0.25">
      <c r="A272" s="17"/>
      <c r="B272" s="17"/>
      <c r="C272" s="17"/>
      <c r="D272" s="17"/>
      <c r="E272" s="17"/>
      <c r="F272" s="17"/>
      <c r="G272" s="17"/>
    </row>
    <row r="273" spans="1:7" ht="14.4" x14ac:dyDescent="0.25">
      <c r="A273" s="17"/>
      <c r="B273" s="17"/>
      <c r="C273" s="17"/>
      <c r="D273" s="17"/>
      <c r="E273" s="17"/>
      <c r="F273" s="17"/>
      <c r="G273" s="17"/>
    </row>
    <row r="274" spans="1:7" ht="14.4" x14ac:dyDescent="0.25">
      <c r="A274" s="17"/>
      <c r="B274" s="17"/>
      <c r="C274" s="17"/>
      <c r="D274" s="17"/>
      <c r="E274" s="17"/>
      <c r="F274" s="17"/>
      <c r="G274" s="17"/>
    </row>
    <row r="275" spans="1:7" ht="14.4" x14ac:dyDescent="0.25">
      <c r="A275" s="17"/>
      <c r="B275" s="17"/>
      <c r="C275" s="17"/>
      <c r="D275" s="17"/>
      <c r="E275" s="17"/>
      <c r="F275" s="17"/>
      <c r="G275" s="17"/>
    </row>
    <row r="276" spans="1:7" ht="14.4" x14ac:dyDescent="0.25">
      <c r="A276" s="17"/>
      <c r="B276" s="17"/>
      <c r="C276" s="17"/>
      <c r="D276" s="17"/>
      <c r="E276" s="17"/>
      <c r="F276" s="17"/>
      <c r="G276" s="17"/>
    </row>
    <row r="277" spans="1:7" ht="14.4" x14ac:dyDescent="0.25">
      <c r="A277" s="17"/>
      <c r="B277" s="17"/>
      <c r="C277" s="17"/>
      <c r="D277" s="17"/>
      <c r="E277" s="17"/>
      <c r="F277" s="17"/>
      <c r="G277" s="17"/>
    </row>
    <row r="278" spans="1:7" ht="14.4" x14ac:dyDescent="0.25">
      <c r="A278" s="17"/>
      <c r="B278" s="17"/>
      <c r="C278" s="17"/>
      <c r="D278" s="17"/>
      <c r="E278" s="17"/>
      <c r="F278" s="17"/>
      <c r="G278" s="17"/>
    </row>
    <row r="279" spans="1:7" ht="14.4" x14ac:dyDescent="0.25">
      <c r="A279" s="17"/>
      <c r="B279" s="17"/>
      <c r="C279" s="17"/>
      <c r="D279" s="17"/>
      <c r="E279" s="17"/>
      <c r="F279" s="17"/>
      <c r="G279" s="17"/>
    </row>
    <row r="280" spans="1:7" ht="14.4" x14ac:dyDescent="0.25">
      <c r="A280" s="17"/>
      <c r="B280" s="17"/>
      <c r="C280" s="17"/>
      <c r="D280" s="17"/>
      <c r="E280" s="17"/>
      <c r="F280" s="17"/>
      <c r="G280" s="17"/>
    </row>
    <row r="281" spans="1:7" ht="14.4" x14ac:dyDescent="0.25">
      <c r="A281" s="17"/>
      <c r="B281" s="17"/>
      <c r="C281" s="17"/>
      <c r="D281" s="17"/>
      <c r="E281" s="17"/>
      <c r="F281" s="17"/>
      <c r="G281" s="17"/>
    </row>
    <row r="282" spans="1:7" ht="14.4" x14ac:dyDescent="0.25">
      <c r="A282" s="17"/>
      <c r="B282" s="17"/>
      <c r="C282" s="17"/>
      <c r="D282" s="17"/>
      <c r="E282" s="17"/>
      <c r="F282" s="17"/>
      <c r="G282" s="17"/>
    </row>
    <row r="283" spans="1:7" ht="14.4" x14ac:dyDescent="0.25">
      <c r="A283" s="17"/>
      <c r="B283" s="17"/>
      <c r="C283" s="17"/>
      <c r="D283" s="17"/>
      <c r="E283" s="17"/>
      <c r="F283" s="17"/>
      <c r="G283" s="17"/>
    </row>
    <row r="284" spans="1:7" ht="14.4" x14ac:dyDescent="0.25">
      <c r="A284" s="17"/>
      <c r="B284" s="17"/>
      <c r="C284" s="17"/>
      <c r="D284" s="17"/>
      <c r="E284" s="17"/>
      <c r="F284" s="17"/>
      <c r="G284" s="17"/>
    </row>
    <row r="285" spans="1:7" ht="14.4" x14ac:dyDescent="0.25">
      <c r="A285" s="17"/>
      <c r="B285" s="17"/>
      <c r="C285" s="17"/>
      <c r="D285" s="17"/>
      <c r="E285" s="17"/>
      <c r="F285" s="17"/>
      <c r="G285" s="17"/>
    </row>
    <row r="286" spans="1:7" ht="14.4" x14ac:dyDescent="0.25">
      <c r="A286" s="17"/>
      <c r="B286" s="17"/>
      <c r="C286" s="17"/>
      <c r="D286" s="17"/>
      <c r="E286" s="17"/>
      <c r="F286" s="17"/>
      <c r="G286" s="17"/>
    </row>
    <row r="287" spans="1:7" ht="14.4" x14ac:dyDescent="0.25">
      <c r="A287" s="17"/>
      <c r="B287" s="17"/>
      <c r="C287" s="17"/>
      <c r="D287" s="17"/>
      <c r="E287" s="17"/>
      <c r="F287" s="17"/>
      <c r="G287" s="17"/>
    </row>
    <row r="288" spans="1:7" ht="14.4" x14ac:dyDescent="0.25">
      <c r="A288" s="17"/>
      <c r="B288" s="17"/>
      <c r="C288" s="17"/>
      <c r="D288" s="17"/>
      <c r="E288" s="17"/>
      <c r="F288" s="17"/>
      <c r="G288" s="17"/>
    </row>
    <row r="289" spans="1:7" ht="14.4" x14ac:dyDescent="0.25">
      <c r="A289" s="17"/>
      <c r="B289" s="17"/>
      <c r="C289" s="17"/>
      <c r="D289" s="17"/>
      <c r="E289" s="17"/>
      <c r="F289" s="17"/>
      <c r="G289" s="17"/>
    </row>
    <row r="290" spans="1:7" ht="14.4" x14ac:dyDescent="0.25">
      <c r="A290" s="17"/>
      <c r="B290" s="17"/>
      <c r="C290" s="17"/>
      <c r="D290" s="17"/>
      <c r="E290" s="17"/>
      <c r="F290" s="17"/>
      <c r="G290" s="17"/>
    </row>
    <row r="291" spans="1:7" ht="14.4" x14ac:dyDescent="0.25">
      <c r="A291" s="17"/>
      <c r="B291" s="17"/>
      <c r="C291" s="17"/>
      <c r="D291" s="17"/>
      <c r="E291" s="17"/>
      <c r="F291" s="17"/>
      <c r="G291" s="17"/>
    </row>
    <row r="292" spans="1:7" ht="14.4" x14ac:dyDescent="0.25">
      <c r="A292" s="17"/>
      <c r="B292" s="17"/>
      <c r="C292" s="17"/>
      <c r="D292" s="17"/>
      <c r="E292" s="17"/>
      <c r="F292" s="17"/>
      <c r="G292" s="17"/>
    </row>
    <row r="293" spans="1:7" ht="14.4" x14ac:dyDescent="0.25">
      <c r="A293" s="17"/>
      <c r="B293" s="17"/>
      <c r="C293" s="17"/>
      <c r="D293" s="17"/>
      <c r="E293" s="17"/>
      <c r="F293" s="17"/>
      <c r="G293" s="17"/>
    </row>
    <row r="294" spans="1:7" ht="14.4" x14ac:dyDescent="0.25">
      <c r="A294" s="17"/>
      <c r="B294" s="17"/>
      <c r="C294" s="17"/>
      <c r="D294" s="17"/>
      <c r="E294" s="17"/>
      <c r="F294" s="17"/>
      <c r="G294" s="17"/>
    </row>
    <row r="295" spans="1:7" ht="14.4" x14ac:dyDescent="0.25">
      <c r="A295" s="17"/>
      <c r="B295" s="17"/>
      <c r="C295" s="17"/>
      <c r="D295" s="17"/>
      <c r="E295" s="17"/>
      <c r="F295" s="17"/>
      <c r="G295" s="17"/>
    </row>
    <row r="296" spans="1:7" ht="14.4" x14ac:dyDescent="0.25">
      <c r="A296" s="17"/>
      <c r="B296" s="17"/>
      <c r="C296" s="17"/>
      <c r="D296" s="17"/>
      <c r="E296" s="17"/>
      <c r="F296" s="17"/>
      <c r="G296" s="17"/>
    </row>
    <row r="297" spans="1:7" ht="14.4" x14ac:dyDescent="0.25">
      <c r="A297" s="17"/>
      <c r="B297" s="17"/>
      <c r="C297" s="17"/>
      <c r="D297" s="17"/>
      <c r="E297" s="17"/>
      <c r="F297" s="17"/>
      <c r="G297" s="17"/>
    </row>
    <row r="298" spans="1:7" ht="14.4" x14ac:dyDescent="0.25">
      <c r="A298" s="17"/>
      <c r="B298" s="17"/>
      <c r="C298" s="17"/>
      <c r="D298" s="17"/>
      <c r="E298" s="17"/>
      <c r="F298" s="17"/>
      <c r="G298" s="17"/>
    </row>
    <row r="299" spans="1:7" ht="14.4" x14ac:dyDescent="0.25">
      <c r="A299" s="17"/>
      <c r="B299" s="17"/>
      <c r="C299" s="17"/>
      <c r="D299" s="17"/>
      <c r="E299" s="17"/>
      <c r="F299" s="17"/>
      <c r="G299" s="17"/>
    </row>
    <row r="300" spans="1:7" ht="14.4" x14ac:dyDescent="0.25">
      <c r="A300" s="17"/>
      <c r="B300" s="17"/>
      <c r="C300" s="17"/>
      <c r="D300" s="17"/>
      <c r="E300" s="17"/>
      <c r="F300" s="17"/>
      <c r="G300" s="17"/>
    </row>
    <row r="301" spans="1:7" ht="14.4" x14ac:dyDescent="0.25">
      <c r="A301" s="17"/>
      <c r="B301" s="17"/>
      <c r="C301" s="17"/>
      <c r="D301" s="17"/>
      <c r="E301" s="17"/>
      <c r="F301" s="17"/>
      <c r="G301" s="17"/>
    </row>
    <row r="302" spans="1:7" ht="14.4" x14ac:dyDescent="0.25">
      <c r="A302" s="17"/>
      <c r="B302" s="17"/>
      <c r="C302" s="17"/>
      <c r="D302" s="17"/>
      <c r="E302" s="17"/>
      <c r="F302" s="17"/>
      <c r="G302" s="17"/>
    </row>
    <row r="303" spans="1:7" ht="14.4" x14ac:dyDescent="0.25">
      <c r="A303" s="17"/>
      <c r="B303" s="17"/>
      <c r="C303" s="17"/>
      <c r="D303" s="17"/>
      <c r="E303" s="17"/>
      <c r="F303" s="17"/>
      <c r="G303" s="17"/>
    </row>
    <row r="304" spans="1:7" ht="14.4" x14ac:dyDescent="0.25">
      <c r="A304" s="17"/>
      <c r="B304" s="17"/>
      <c r="C304" s="17"/>
      <c r="D304" s="17"/>
      <c r="E304" s="17"/>
      <c r="F304" s="17"/>
      <c r="G304" s="17"/>
    </row>
    <row r="305" spans="1:7" ht="14.4" x14ac:dyDescent="0.25">
      <c r="A305" s="17"/>
      <c r="B305" s="17"/>
      <c r="C305" s="17"/>
      <c r="D305" s="17"/>
      <c r="E305" s="17"/>
      <c r="F305" s="17"/>
      <c r="G305" s="17"/>
    </row>
    <row r="306" spans="1:7" ht="14.4" x14ac:dyDescent="0.25">
      <c r="A306" s="17"/>
      <c r="B306" s="17"/>
      <c r="C306" s="17"/>
      <c r="D306" s="17"/>
      <c r="E306" s="17"/>
      <c r="F306" s="17"/>
      <c r="G306" s="17"/>
    </row>
    <row r="307" spans="1:7" ht="14.4" x14ac:dyDescent="0.25">
      <c r="A307" s="17"/>
      <c r="B307" s="17"/>
      <c r="C307" s="17"/>
      <c r="D307" s="17"/>
      <c r="E307" s="17"/>
      <c r="F307" s="17"/>
      <c r="G307" s="17"/>
    </row>
    <row r="308" spans="1:7" ht="14.4" x14ac:dyDescent="0.25">
      <c r="A308" s="17"/>
      <c r="B308" s="17"/>
      <c r="C308" s="17"/>
      <c r="D308" s="17"/>
      <c r="E308" s="17"/>
      <c r="F308" s="17"/>
      <c r="G308" s="17"/>
    </row>
    <row r="309" spans="1:7" ht="14.4" x14ac:dyDescent="0.25">
      <c r="A309" s="17"/>
      <c r="B309" s="17"/>
      <c r="C309" s="17"/>
      <c r="D309" s="17"/>
      <c r="E309" s="17"/>
      <c r="F309" s="17"/>
      <c r="G309" s="17"/>
    </row>
    <row r="310" spans="1:7" ht="14.4" x14ac:dyDescent="0.25">
      <c r="A310" s="17"/>
      <c r="B310" s="17"/>
      <c r="C310" s="17"/>
      <c r="D310" s="17"/>
      <c r="E310" s="17"/>
      <c r="F310" s="17"/>
      <c r="G310" s="17"/>
    </row>
    <row r="311" spans="1:7" ht="14.4" x14ac:dyDescent="0.25">
      <c r="A311" s="17"/>
      <c r="B311" s="17"/>
      <c r="C311" s="17"/>
      <c r="D311" s="17"/>
      <c r="E311" s="17"/>
      <c r="F311" s="17"/>
      <c r="G311" s="17"/>
    </row>
    <row r="312" spans="1:7" ht="14.4" x14ac:dyDescent="0.25">
      <c r="A312" s="17"/>
      <c r="B312" s="17"/>
      <c r="C312" s="17"/>
      <c r="D312" s="17"/>
      <c r="E312" s="17"/>
      <c r="F312" s="17"/>
      <c r="G312" s="17"/>
    </row>
    <row r="313" spans="1:7" ht="14.4" x14ac:dyDescent="0.25">
      <c r="A313" s="17"/>
      <c r="B313" s="17"/>
      <c r="C313" s="17"/>
      <c r="D313" s="17"/>
      <c r="E313" s="17"/>
      <c r="F313" s="17"/>
      <c r="G313" s="17"/>
    </row>
    <row r="314" spans="1:7" ht="14.4" x14ac:dyDescent="0.25">
      <c r="A314" s="17"/>
      <c r="B314" s="17"/>
      <c r="C314" s="17"/>
      <c r="D314" s="17"/>
      <c r="E314" s="17"/>
      <c r="F314" s="17"/>
      <c r="G314" s="17"/>
    </row>
    <row r="315" spans="1:7" ht="14.4" x14ac:dyDescent="0.25">
      <c r="A315" s="17"/>
      <c r="B315" s="17"/>
      <c r="C315" s="17"/>
      <c r="D315" s="17"/>
      <c r="E315" s="17"/>
      <c r="F315" s="17"/>
      <c r="G315" s="17"/>
    </row>
    <row r="316" spans="1:7" ht="14.4" x14ac:dyDescent="0.25">
      <c r="A316" s="17"/>
      <c r="B316" s="17"/>
      <c r="C316" s="17"/>
      <c r="D316" s="17"/>
      <c r="E316" s="17"/>
      <c r="F316" s="17"/>
      <c r="G316" s="17"/>
    </row>
    <row r="317" spans="1:7" ht="14.4" x14ac:dyDescent="0.25">
      <c r="A317" s="17"/>
      <c r="B317" s="17"/>
      <c r="C317" s="17"/>
      <c r="D317" s="17"/>
      <c r="E317" s="17"/>
      <c r="F317" s="17"/>
      <c r="G317" s="17"/>
    </row>
    <row r="318" spans="1:7" ht="14.4" x14ac:dyDescent="0.25">
      <c r="A318" s="17"/>
      <c r="B318" s="17"/>
      <c r="C318" s="17"/>
      <c r="D318" s="17"/>
      <c r="E318" s="17"/>
      <c r="F318" s="17"/>
      <c r="G318" s="17"/>
    </row>
    <row r="319" spans="1:7" ht="14.4" x14ac:dyDescent="0.25">
      <c r="A319" s="17"/>
      <c r="B319" s="17"/>
      <c r="C319" s="17"/>
      <c r="D319" s="17"/>
      <c r="E319" s="17"/>
      <c r="F319" s="17"/>
      <c r="G319" s="17"/>
    </row>
    <row r="320" spans="1:7" ht="14.4" x14ac:dyDescent="0.25">
      <c r="A320" s="17"/>
      <c r="B320" s="17"/>
      <c r="C320" s="17"/>
      <c r="D320" s="17"/>
      <c r="E320" s="17"/>
      <c r="F320" s="17"/>
      <c r="G320" s="17"/>
    </row>
    <row r="321" spans="1:7" ht="14.4" x14ac:dyDescent="0.25">
      <c r="A321" s="17"/>
      <c r="B321" s="17"/>
      <c r="C321" s="17"/>
      <c r="D321" s="17"/>
      <c r="E321" s="17"/>
      <c r="F321" s="17"/>
      <c r="G321" s="17"/>
    </row>
    <row r="322" spans="1:7" ht="14.4" x14ac:dyDescent="0.25">
      <c r="A322" s="17"/>
      <c r="B322" s="17"/>
      <c r="C322" s="17"/>
      <c r="D322" s="17"/>
      <c r="E322" s="17"/>
      <c r="F322" s="17"/>
      <c r="G322" s="17"/>
    </row>
    <row r="323" spans="1:7" ht="14.4" x14ac:dyDescent="0.25">
      <c r="A323" s="17"/>
      <c r="B323" s="17"/>
      <c r="C323" s="17"/>
      <c r="D323" s="17"/>
      <c r="E323" s="17"/>
      <c r="F323" s="17"/>
      <c r="G323" s="17"/>
    </row>
    <row r="324" spans="1:7" ht="14.4" x14ac:dyDescent="0.25">
      <c r="A324" s="17"/>
      <c r="B324" s="17"/>
      <c r="C324" s="17"/>
      <c r="D324" s="17"/>
      <c r="E324" s="17"/>
      <c r="F324" s="17"/>
      <c r="G324" s="17"/>
    </row>
    <row r="325" spans="1:7" ht="14.4" x14ac:dyDescent="0.25">
      <c r="A325" s="17"/>
      <c r="B325" s="17"/>
      <c r="C325" s="17"/>
      <c r="D325" s="17"/>
      <c r="E325" s="17"/>
      <c r="F325" s="17"/>
      <c r="G325" s="17"/>
    </row>
    <row r="326" spans="1:7" ht="14.4" x14ac:dyDescent="0.25">
      <c r="A326" s="17"/>
      <c r="B326" s="17"/>
      <c r="C326" s="17"/>
      <c r="D326" s="17"/>
      <c r="E326" s="17"/>
      <c r="F326" s="17"/>
      <c r="G326" s="17"/>
    </row>
    <row r="327" spans="1:7" ht="14.4" x14ac:dyDescent="0.25">
      <c r="A327" s="17"/>
      <c r="B327" s="17"/>
      <c r="C327" s="17"/>
      <c r="D327" s="17"/>
      <c r="E327" s="17"/>
      <c r="F327" s="17"/>
      <c r="G327" s="17"/>
    </row>
    <row r="328" spans="1:7" ht="14.4" x14ac:dyDescent="0.25">
      <c r="A328" s="17"/>
      <c r="B328" s="17"/>
      <c r="C328" s="17"/>
      <c r="D328" s="17"/>
      <c r="E328" s="17"/>
      <c r="F328" s="17"/>
      <c r="G328" s="17"/>
    </row>
    <row r="329" spans="1:7" ht="14.4" x14ac:dyDescent="0.25">
      <c r="A329" s="17"/>
      <c r="B329" s="17"/>
      <c r="C329" s="17"/>
      <c r="D329" s="17"/>
      <c r="E329" s="17"/>
      <c r="F329" s="17"/>
      <c r="G329" s="17"/>
    </row>
    <row r="330" spans="1:7" ht="14.4" x14ac:dyDescent="0.25">
      <c r="A330" s="17"/>
      <c r="B330" s="17"/>
      <c r="C330" s="17"/>
      <c r="D330" s="17"/>
      <c r="E330" s="17"/>
      <c r="F330" s="17"/>
      <c r="G330" s="17"/>
    </row>
    <row r="331" spans="1:7" ht="14.4" x14ac:dyDescent="0.25">
      <c r="A331" s="17"/>
      <c r="B331" s="17"/>
      <c r="C331" s="17"/>
      <c r="D331" s="17"/>
      <c r="E331" s="17"/>
      <c r="F331" s="17"/>
      <c r="G331" s="17"/>
    </row>
    <row r="332" spans="1:7" ht="14.4" x14ac:dyDescent="0.25">
      <c r="A332" s="17"/>
      <c r="B332" s="17"/>
      <c r="C332" s="17"/>
      <c r="D332" s="17"/>
      <c r="E332" s="17"/>
      <c r="F332" s="17"/>
      <c r="G332" s="17"/>
    </row>
    <row r="333" spans="1:7" ht="14.4" x14ac:dyDescent="0.25">
      <c r="A333" s="17"/>
      <c r="B333" s="17"/>
      <c r="C333" s="17"/>
      <c r="D333" s="17"/>
      <c r="E333" s="17"/>
      <c r="F333" s="17"/>
      <c r="G333" s="17"/>
    </row>
    <row r="334" spans="1:7" ht="14.4" x14ac:dyDescent="0.25">
      <c r="A334" s="17"/>
      <c r="B334" s="17"/>
      <c r="C334" s="17"/>
      <c r="D334" s="17"/>
      <c r="E334" s="17"/>
      <c r="F334" s="17"/>
      <c r="G334" s="17"/>
    </row>
    <row r="335" spans="1:7" ht="14.4" x14ac:dyDescent="0.25">
      <c r="A335" s="17"/>
      <c r="B335" s="17"/>
      <c r="C335" s="17"/>
      <c r="D335" s="17"/>
      <c r="E335" s="17"/>
      <c r="F335" s="17"/>
      <c r="G335" s="17"/>
    </row>
    <row r="336" spans="1:7" ht="14.4" x14ac:dyDescent="0.25">
      <c r="A336" s="17"/>
      <c r="B336" s="17"/>
      <c r="C336" s="17"/>
      <c r="D336" s="17"/>
      <c r="E336" s="17"/>
      <c r="F336" s="17"/>
      <c r="G336" s="17"/>
    </row>
    <row r="337" spans="1:7" ht="14.4" x14ac:dyDescent="0.25">
      <c r="A337" s="17"/>
      <c r="B337" s="17"/>
      <c r="C337" s="17"/>
      <c r="D337" s="17"/>
      <c r="E337" s="17"/>
      <c r="F337" s="17"/>
      <c r="G337" s="17"/>
    </row>
    <row r="338" spans="1:7" ht="14.4" x14ac:dyDescent="0.25">
      <c r="A338" s="17"/>
      <c r="B338" s="17"/>
      <c r="C338" s="17"/>
      <c r="D338" s="17"/>
      <c r="E338" s="17"/>
      <c r="F338" s="17"/>
      <c r="G338" s="17"/>
    </row>
    <row r="339" spans="1:7" ht="14.4" x14ac:dyDescent="0.25">
      <c r="A339" s="17"/>
      <c r="B339" s="17"/>
      <c r="C339" s="17"/>
      <c r="D339" s="17"/>
      <c r="E339" s="17"/>
      <c r="F339" s="17"/>
      <c r="G339" s="17"/>
    </row>
    <row r="340" spans="1:7" ht="14.4" x14ac:dyDescent="0.25">
      <c r="A340" s="17"/>
      <c r="B340" s="17"/>
      <c r="C340" s="17"/>
      <c r="D340" s="17"/>
      <c r="E340" s="17"/>
      <c r="F340" s="17"/>
      <c r="G340" s="17"/>
    </row>
    <row r="341" spans="1:7" ht="14.4" x14ac:dyDescent="0.25">
      <c r="A341" s="17"/>
      <c r="B341" s="17"/>
      <c r="C341" s="17"/>
      <c r="D341" s="17"/>
      <c r="E341" s="17"/>
      <c r="F341" s="17"/>
      <c r="G341" s="17"/>
    </row>
    <row r="342" spans="1:7" ht="14.4" x14ac:dyDescent="0.25">
      <c r="A342" s="17"/>
      <c r="B342" s="17"/>
      <c r="C342" s="17"/>
      <c r="D342" s="17"/>
      <c r="E342" s="17"/>
      <c r="F342" s="17"/>
      <c r="G342" s="17"/>
    </row>
    <row r="343" spans="1:7" ht="14.4" x14ac:dyDescent="0.25">
      <c r="A343" s="17"/>
      <c r="B343" s="17"/>
      <c r="C343" s="17"/>
      <c r="D343" s="17"/>
      <c r="E343" s="17"/>
      <c r="F343" s="17"/>
      <c r="G343" s="17"/>
    </row>
    <row r="344" spans="1:7" ht="14.4" x14ac:dyDescent="0.25">
      <c r="A344" s="17"/>
      <c r="B344" s="17"/>
      <c r="C344" s="17"/>
      <c r="D344" s="17"/>
      <c r="E344" s="17"/>
      <c r="F344" s="17"/>
      <c r="G344" s="17"/>
    </row>
    <row r="345" spans="1:7" ht="14.4" x14ac:dyDescent="0.25">
      <c r="A345" s="17"/>
      <c r="B345" s="17"/>
      <c r="C345" s="17"/>
      <c r="D345" s="17"/>
      <c r="E345" s="17"/>
      <c r="F345" s="17"/>
      <c r="G345" s="17"/>
    </row>
    <row r="346" spans="1:7" ht="14.4" x14ac:dyDescent="0.25">
      <c r="A346" s="17"/>
      <c r="B346" s="17"/>
      <c r="C346" s="17"/>
      <c r="D346" s="17"/>
      <c r="E346" s="17"/>
      <c r="F346" s="17"/>
      <c r="G346" s="17"/>
    </row>
    <row r="347" spans="1:7" ht="14.4" x14ac:dyDescent="0.25">
      <c r="A347" s="17"/>
      <c r="B347" s="17"/>
      <c r="C347" s="17"/>
      <c r="D347" s="17"/>
      <c r="E347" s="17"/>
      <c r="F347" s="17"/>
      <c r="G347" s="17"/>
    </row>
    <row r="348" spans="1:7" ht="14.4" x14ac:dyDescent="0.25">
      <c r="A348" s="17"/>
      <c r="B348" s="17"/>
      <c r="C348" s="17"/>
      <c r="D348" s="17"/>
      <c r="E348" s="17"/>
      <c r="F348" s="17"/>
      <c r="G348" s="17"/>
    </row>
    <row r="349" spans="1:7" ht="14.4" x14ac:dyDescent="0.25">
      <c r="A349" s="17"/>
      <c r="B349" s="17"/>
      <c r="C349" s="17"/>
      <c r="D349" s="17"/>
      <c r="E349" s="17"/>
      <c r="F349" s="17"/>
      <c r="G349" s="17"/>
    </row>
    <row r="350" spans="1:7" ht="14.4" x14ac:dyDescent="0.25">
      <c r="A350" s="17"/>
      <c r="B350" s="17"/>
      <c r="C350" s="17"/>
      <c r="D350" s="17"/>
      <c r="E350" s="17"/>
      <c r="F350" s="17"/>
      <c r="G350" s="17"/>
    </row>
    <row r="351" spans="1:7" ht="14.4" x14ac:dyDescent="0.25">
      <c r="A351" s="17"/>
      <c r="B351" s="17"/>
      <c r="C351" s="17"/>
      <c r="D351" s="17"/>
      <c r="E351" s="17"/>
      <c r="F351" s="17"/>
      <c r="G351" s="17"/>
    </row>
    <row r="352" spans="1:7" ht="14.4" x14ac:dyDescent="0.25">
      <c r="A352" s="17"/>
      <c r="B352" s="17"/>
      <c r="C352" s="17"/>
      <c r="D352" s="17"/>
      <c r="E352" s="17"/>
      <c r="F352" s="17"/>
      <c r="G352" s="17"/>
    </row>
    <row r="353" spans="1:7" ht="14.4" x14ac:dyDescent="0.25">
      <c r="A353" s="17"/>
      <c r="B353" s="17"/>
      <c r="C353" s="17"/>
      <c r="D353" s="17"/>
      <c r="E353" s="17"/>
      <c r="F353" s="17"/>
      <c r="G353" s="17"/>
    </row>
    <row r="354" spans="1:7" ht="14.4" x14ac:dyDescent="0.25">
      <c r="A354" s="17"/>
      <c r="B354" s="17"/>
      <c r="C354" s="17"/>
      <c r="D354" s="17"/>
      <c r="E354" s="17"/>
      <c r="F354" s="17"/>
      <c r="G354" s="17"/>
    </row>
    <row r="355" spans="1:7" ht="14.4" x14ac:dyDescent="0.25">
      <c r="A355" s="17"/>
      <c r="B355" s="17"/>
      <c r="C355" s="17"/>
      <c r="D355" s="17"/>
      <c r="E355" s="17"/>
      <c r="F355" s="17"/>
      <c r="G355" s="17"/>
    </row>
    <row r="356" spans="1:7" ht="14.4" x14ac:dyDescent="0.25">
      <c r="A356" s="17"/>
      <c r="B356" s="17"/>
      <c r="C356" s="17"/>
      <c r="D356" s="17"/>
      <c r="E356" s="17"/>
      <c r="F356" s="17"/>
      <c r="G356" s="17"/>
    </row>
    <row r="357" spans="1:7" ht="14.4" x14ac:dyDescent="0.25">
      <c r="A357" s="17"/>
      <c r="B357" s="17"/>
      <c r="C357" s="17"/>
      <c r="D357" s="17"/>
      <c r="E357" s="17"/>
      <c r="F357" s="17"/>
      <c r="G357" s="17"/>
    </row>
    <row r="358" spans="1:7" ht="14.4" x14ac:dyDescent="0.25">
      <c r="A358" s="17"/>
      <c r="B358" s="17"/>
      <c r="C358" s="17"/>
      <c r="D358" s="17"/>
      <c r="E358" s="17"/>
      <c r="F358" s="17"/>
      <c r="G358" s="17"/>
    </row>
    <row r="359" spans="1:7" ht="14.4" x14ac:dyDescent="0.25">
      <c r="A359" s="17"/>
      <c r="B359" s="17"/>
      <c r="C359" s="17"/>
      <c r="D359" s="17"/>
      <c r="E359" s="17"/>
      <c r="F359" s="17"/>
      <c r="G359" s="17"/>
    </row>
    <row r="360" spans="1:7" ht="14.4" x14ac:dyDescent="0.25">
      <c r="A360" s="17"/>
      <c r="B360" s="17"/>
      <c r="C360" s="17"/>
      <c r="D360" s="17"/>
      <c r="E360" s="17"/>
      <c r="F360" s="17"/>
      <c r="G360" s="17"/>
    </row>
    <row r="361" spans="1:7" ht="14.4" x14ac:dyDescent="0.25">
      <c r="A361" s="17"/>
      <c r="B361" s="17"/>
      <c r="C361" s="17"/>
      <c r="D361" s="17"/>
      <c r="E361" s="17"/>
      <c r="F361" s="17"/>
      <c r="G361" s="17"/>
    </row>
    <row r="362" spans="1:7" ht="14.4" x14ac:dyDescent="0.25">
      <c r="A362" s="17"/>
      <c r="B362" s="17"/>
      <c r="C362" s="17"/>
      <c r="D362" s="17"/>
      <c r="E362" s="17"/>
      <c r="F362" s="17"/>
      <c r="G362" s="17"/>
    </row>
    <row r="363" spans="1:7" ht="14.4" x14ac:dyDescent="0.25">
      <c r="A363" s="17"/>
      <c r="B363" s="17"/>
      <c r="C363" s="17"/>
      <c r="D363" s="17"/>
      <c r="E363" s="17"/>
      <c r="F363" s="17"/>
      <c r="G363" s="17"/>
    </row>
    <row r="364" spans="1:7" ht="14.4" x14ac:dyDescent="0.25">
      <c r="A364" s="17"/>
      <c r="B364" s="17"/>
      <c r="C364" s="17"/>
      <c r="D364" s="17"/>
      <c r="E364" s="17"/>
      <c r="F364" s="17"/>
      <c r="G364" s="17"/>
    </row>
    <row r="365" spans="1:7" ht="14.4" x14ac:dyDescent="0.25">
      <c r="A365" s="17"/>
      <c r="B365" s="17"/>
      <c r="C365" s="17"/>
      <c r="D365" s="17"/>
      <c r="E365" s="17"/>
      <c r="F365" s="17"/>
      <c r="G365" s="17"/>
    </row>
    <row r="366" spans="1:7" ht="14.4" x14ac:dyDescent="0.25">
      <c r="A366" s="17"/>
      <c r="B366" s="17"/>
      <c r="C366" s="17"/>
      <c r="D366" s="17"/>
      <c r="E366" s="17"/>
      <c r="F366" s="17"/>
      <c r="G366" s="17"/>
    </row>
    <row r="367" spans="1:7" ht="14.4" x14ac:dyDescent="0.25">
      <c r="A367" s="17"/>
      <c r="B367" s="17"/>
      <c r="C367" s="17"/>
      <c r="D367" s="17"/>
      <c r="E367" s="17"/>
      <c r="F367" s="17"/>
      <c r="G367" s="17"/>
    </row>
    <row r="368" spans="1:7" ht="14.4" x14ac:dyDescent="0.25">
      <c r="A368" s="17"/>
      <c r="B368" s="17"/>
      <c r="C368" s="17"/>
      <c r="D368" s="17"/>
      <c r="E368" s="17"/>
      <c r="F368" s="17"/>
      <c r="G368" s="17"/>
    </row>
    <row r="369" spans="1:7" ht="14.4" x14ac:dyDescent="0.25">
      <c r="A369" s="17"/>
      <c r="B369" s="17"/>
      <c r="C369" s="17"/>
      <c r="D369" s="17"/>
      <c r="E369" s="17"/>
      <c r="F369" s="17"/>
      <c r="G369" s="17"/>
    </row>
    <row r="370" spans="1:7" ht="14.4" x14ac:dyDescent="0.25">
      <c r="A370" s="17"/>
      <c r="B370" s="17"/>
      <c r="C370" s="17"/>
      <c r="D370" s="17"/>
      <c r="E370" s="17"/>
      <c r="F370" s="17"/>
      <c r="G370" s="17"/>
    </row>
    <row r="371" spans="1:7" ht="14.4" x14ac:dyDescent="0.25">
      <c r="A371" s="17"/>
      <c r="B371" s="17"/>
      <c r="C371" s="17"/>
      <c r="D371" s="17"/>
      <c r="E371" s="17"/>
      <c r="F371" s="17"/>
      <c r="G371" s="17"/>
    </row>
    <row r="372" spans="1:7" ht="14.4" x14ac:dyDescent="0.25">
      <c r="A372" s="17"/>
      <c r="B372" s="17"/>
      <c r="C372" s="17"/>
      <c r="D372" s="17"/>
      <c r="E372" s="17"/>
      <c r="F372" s="17"/>
      <c r="G372" s="17"/>
    </row>
    <row r="373" spans="1:7" ht="14.4" x14ac:dyDescent="0.25">
      <c r="A373" s="17"/>
      <c r="B373" s="17"/>
      <c r="C373" s="17"/>
      <c r="D373" s="17"/>
      <c r="E373" s="17"/>
      <c r="F373" s="17"/>
      <c r="G373" s="17"/>
    </row>
    <row r="374" spans="1:7" ht="14.4" x14ac:dyDescent="0.25">
      <c r="A374" s="17"/>
      <c r="B374" s="17"/>
      <c r="C374" s="17"/>
      <c r="D374" s="17"/>
      <c r="E374" s="17"/>
      <c r="F374" s="17"/>
      <c r="G374" s="17"/>
    </row>
    <row r="375" spans="1:7" ht="14.4" x14ac:dyDescent="0.25">
      <c r="A375" s="17"/>
      <c r="B375" s="17"/>
      <c r="C375" s="17"/>
      <c r="D375" s="17"/>
      <c r="E375" s="17"/>
      <c r="F375" s="17"/>
      <c r="G375" s="17"/>
    </row>
    <row r="376" spans="1:7" ht="14.4" x14ac:dyDescent="0.25">
      <c r="A376" s="17"/>
      <c r="B376" s="17"/>
      <c r="C376" s="17"/>
      <c r="D376" s="17"/>
      <c r="E376" s="17"/>
      <c r="F376" s="17"/>
      <c r="G376" s="17"/>
    </row>
    <row r="377" spans="1:7" ht="14.4" x14ac:dyDescent="0.25">
      <c r="A377" s="17"/>
      <c r="B377" s="17"/>
      <c r="C377" s="17"/>
      <c r="D377" s="17"/>
      <c r="E377" s="17"/>
      <c r="F377" s="17"/>
      <c r="G377" s="17"/>
    </row>
    <row r="378" spans="1:7" ht="14.4" x14ac:dyDescent="0.25">
      <c r="A378" s="17"/>
      <c r="B378" s="17"/>
      <c r="C378" s="17"/>
      <c r="D378" s="17"/>
      <c r="E378" s="17"/>
      <c r="F378" s="17"/>
      <c r="G378" s="17"/>
    </row>
    <row r="379" spans="1:7" ht="14.4" x14ac:dyDescent="0.25">
      <c r="A379" s="17"/>
      <c r="B379" s="17"/>
      <c r="C379" s="17"/>
      <c r="D379" s="17"/>
      <c r="E379" s="17"/>
      <c r="F379" s="17"/>
      <c r="G379" s="17"/>
    </row>
    <row r="380" spans="1:7" ht="14.4" x14ac:dyDescent="0.25">
      <c r="A380" s="17"/>
      <c r="B380" s="17"/>
      <c r="C380" s="17"/>
      <c r="D380" s="17"/>
      <c r="E380" s="17"/>
      <c r="F380" s="17"/>
      <c r="G380" s="17"/>
    </row>
    <row r="381" spans="1:7" ht="14.4" x14ac:dyDescent="0.25">
      <c r="A381" s="17"/>
      <c r="B381" s="17"/>
      <c r="C381" s="17"/>
      <c r="D381" s="17"/>
      <c r="E381" s="17"/>
      <c r="F381" s="17"/>
      <c r="G381" s="17"/>
    </row>
    <row r="382" spans="1:7" ht="14.4" x14ac:dyDescent="0.25">
      <c r="A382" s="17"/>
      <c r="B382" s="17"/>
      <c r="C382" s="17"/>
      <c r="D382" s="17"/>
      <c r="E382" s="17"/>
      <c r="F382" s="17"/>
      <c r="G382" s="17"/>
    </row>
    <row r="383" spans="1:7" ht="14.4" x14ac:dyDescent="0.25">
      <c r="A383" s="17"/>
      <c r="B383" s="17"/>
      <c r="C383" s="17"/>
      <c r="D383" s="17"/>
      <c r="E383" s="17"/>
      <c r="F383" s="17"/>
      <c r="G383" s="17"/>
    </row>
    <row r="384" spans="1:7" ht="14.4" x14ac:dyDescent="0.25">
      <c r="A384" s="17"/>
      <c r="B384" s="17"/>
      <c r="C384" s="17"/>
      <c r="D384" s="17"/>
      <c r="E384" s="17"/>
      <c r="F384" s="17"/>
      <c r="G384" s="17"/>
    </row>
    <row r="385" spans="1:7" ht="14.4" x14ac:dyDescent="0.25">
      <c r="A385" s="17"/>
      <c r="B385" s="17"/>
      <c r="C385" s="17"/>
      <c r="D385" s="17"/>
      <c r="E385" s="17"/>
      <c r="F385" s="17"/>
      <c r="G385" s="17"/>
    </row>
    <row r="386" spans="1:7" ht="14.4" x14ac:dyDescent="0.25">
      <c r="A386" s="17"/>
      <c r="B386" s="17"/>
      <c r="C386" s="17"/>
      <c r="D386" s="17"/>
      <c r="E386" s="17"/>
      <c r="F386" s="17"/>
      <c r="G386" s="17"/>
    </row>
    <row r="387" spans="1:7" ht="14.4" x14ac:dyDescent="0.25">
      <c r="A387" s="17"/>
      <c r="B387" s="17"/>
      <c r="C387" s="17"/>
      <c r="D387" s="17"/>
      <c r="E387" s="17"/>
      <c r="F387" s="17"/>
      <c r="G387" s="17"/>
    </row>
    <row r="388" spans="1:7" ht="14.4" x14ac:dyDescent="0.25">
      <c r="A388" s="17"/>
      <c r="B388" s="17"/>
      <c r="C388" s="17"/>
      <c r="D388" s="17"/>
      <c r="E388" s="17"/>
      <c r="F388" s="17"/>
      <c r="G388" s="17"/>
    </row>
    <row r="389" spans="1:7" ht="14.4" x14ac:dyDescent="0.25">
      <c r="A389" s="17"/>
      <c r="B389" s="17"/>
      <c r="C389" s="17"/>
      <c r="D389" s="17"/>
      <c r="E389" s="17"/>
      <c r="F389" s="17"/>
      <c r="G389" s="17"/>
    </row>
    <row r="390" spans="1:7" ht="14.4" x14ac:dyDescent="0.25">
      <c r="A390" s="17"/>
      <c r="B390" s="17"/>
      <c r="C390" s="17"/>
      <c r="D390" s="17"/>
      <c r="E390" s="17"/>
      <c r="F390" s="17"/>
      <c r="G390" s="17"/>
    </row>
    <row r="391" spans="1:7" ht="14.4" x14ac:dyDescent="0.25">
      <c r="A391" s="17"/>
      <c r="B391" s="17"/>
      <c r="C391" s="17"/>
      <c r="D391" s="17"/>
      <c r="E391" s="17"/>
      <c r="F391" s="17"/>
      <c r="G391" s="17"/>
    </row>
    <row r="392" spans="1:7" ht="14.4" x14ac:dyDescent="0.25">
      <c r="A392" s="17"/>
      <c r="B392" s="17"/>
      <c r="C392" s="17"/>
      <c r="D392" s="17"/>
      <c r="E392" s="17"/>
      <c r="F392" s="17"/>
      <c r="G392" s="17"/>
    </row>
    <row r="393" spans="1:7" ht="14.4" x14ac:dyDescent="0.25">
      <c r="A393" s="17"/>
      <c r="B393" s="17"/>
      <c r="C393" s="17"/>
      <c r="D393" s="17"/>
      <c r="E393" s="17"/>
      <c r="F393" s="17"/>
      <c r="G393" s="17"/>
    </row>
    <row r="394" spans="1:7" ht="14.4" x14ac:dyDescent="0.25">
      <c r="A394" s="17"/>
      <c r="B394" s="17"/>
      <c r="C394" s="17"/>
      <c r="D394" s="17"/>
      <c r="E394" s="17"/>
      <c r="F394" s="17"/>
      <c r="G394" s="17"/>
    </row>
    <row r="395" spans="1:7" ht="14.4" x14ac:dyDescent="0.25">
      <c r="A395" s="17"/>
      <c r="B395" s="17"/>
      <c r="C395" s="17"/>
      <c r="D395" s="17"/>
      <c r="E395" s="17"/>
      <c r="F395" s="17"/>
      <c r="G395" s="17"/>
    </row>
    <row r="396" spans="1:7" ht="14.4" x14ac:dyDescent="0.25">
      <c r="A396" s="17"/>
      <c r="B396" s="17"/>
      <c r="C396" s="17"/>
      <c r="D396" s="17"/>
      <c r="E396" s="17"/>
      <c r="F396" s="17"/>
      <c r="G396" s="17"/>
    </row>
    <row r="397" spans="1:7" ht="14.4" x14ac:dyDescent="0.25">
      <c r="A397" s="17"/>
      <c r="B397" s="17"/>
      <c r="C397" s="17"/>
      <c r="D397" s="17"/>
      <c r="E397" s="17"/>
      <c r="F397" s="17"/>
      <c r="G397" s="17"/>
    </row>
    <row r="398" spans="1:7" ht="14.4" x14ac:dyDescent="0.25">
      <c r="A398" s="17"/>
      <c r="B398" s="17"/>
      <c r="C398" s="17"/>
      <c r="D398" s="17"/>
      <c r="E398" s="17"/>
      <c r="F398" s="17"/>
      <c r="G398" s="17"/>
    </row>
    <row r="399" spans="1:7" ht="14.4" x14ac:dyDescent="0.25">
      <c r="A399" s="17"/>
      <c r="B399" s="17"/>
      <c r="C399" s="17"/>
      <c r="D399" s="17"/>
      <c r="E399" s="17"/>
      <c r="F399" s="17"/>
      <c r="G399" s="17"/>
    </row>
    <row r="400" spans="1:7" ht="14.4" x14ac:dyDescent="0.25">
      <c r="A400" s="17"/>
      <c r="B400" s="17"/>
      <c r="C400" s="17"/>
      <c r="D400" s="17"/>
      <c r="E400" s="17"/>
      <c r="F400" s="17"/>
      <c r="G400" s="17"/>
    </row>
    <row r="401" spans="1:7" ht="14.4" x14ac:dyDescent="0.25">
      <c r="A401" s="17"/>
      <c r="B401" s="17"/>
      <c r="C401" s="17"/>
      <c r="D401" s="17"/>
      <c r="E401" s="17"/>
      <c r="F401" s="17"/>
      <c r="G401" s="17"/>
    </row>
    <row r="402" spans="1:7" ht="14.4" x14ac:dyDescent="0.25">
      <c r="A402" s="17"/>
      <c r="B402" s="17"/>
      <c r="C402" s="17"/>
      <c r="D402" s="17"/>
      <c r="E402" s="17"/>
      <c r="F402" s="17"/>
      <c r="G402" s="17"/>
    </row>
    <row r="403" spans="1:7" ht="14.4" x14ac:dyDescent="0.25">
      <c r="A403" s="17"/>
      <c r="B403" s="17"/>
      <c r="C403" s="17"/>
      <c r="D403" s="17"/>
      <c r="E403" s="17"/>
      <c r="F403" s="17"/>
      <c r="G403" s="17"/>
    </row>
    <row r="404" spans="1:7" ht="14.4" x14ac:dyDescent="0.25">
      <c r="A404" s="17"/>
      <c r="B404" s="17"/>
      <c r="C404" s="17"/>
      <c r="D404" s="17"/>
      <c r="E404" s="17"/>
      <c r="F404" s="17"/>
      <c r="G404" s="17"/>
    </row>
    <row r="405" spans="1:7" ht="14.4" x14ac:dyDescent="0.25">
      <c r="A405" s="17"/>
      <c r="B405" s="17"/>
      <c r="C405" s="17"/>
      <c r="D405" s="17"/>
      <c r="E405" s="17"/>
      <c r="F405" s="17"/>
      <c r="G405" s="17"/>
    </row>
    <row r="406" spans="1:7" ht="14.4" x14ac:dyDescent="0.25">
      <c r="A406" s="17"/>
      <c r="B406" s="17"/>
      <c r="C406" s="17"/>
      <c r="D406" s="17"/>
      <c r="E406" s="17"/>
      <c r="F406" s="17"/>
      <c r="G406" s="17"/>
    </row>
    <row r="407" spans="1:7" ht="14.4" x14ac:dyDescent="0.25">
      <c r="A407" s="17"/>
      <c r="B407" s="17"/>
      <c r="C407" s="17"/>
      <c r="D407" s="17"/>
      <c r="E407" s="17"/>
      <c r="F407" s="17"/>
      <c r="G407" s="17"/>
    </row>
    <row r="408" spans="1:7" ht="14.4" x14ac:dyDescent="0.25">
      <c r="A408" s="17"/>
      <c r="B408" s="17"/>
      <c r="C408" s="17"/>
      <c r="D408" s="17"/>
      <c r="E408" s="17"/>
      <c r="F408" s="17"/>
      <c r="G408" s="17"/>
    </row>
    <row r="409" spans="1:7" ht="14.4" x14ac:dyDescent="0.25">
      <c r="A409" s="17"/>
      <c r="B409" s="17"/>
      <c r="C409" s="17"/>
      <c r="D409" s="17"/>
      <c r="E409" s="17"/>
      <c r="F409" s="17"/>
      <c r="G409" s="17"/>
    </row>
    <row r="410" spans="1:7" ht="14.4" x14ac:dyDescent="0.25">
      <c r="A410" s="17"/>
      <c r="B410" s="17"/>
      <c r="C410" s="17"/>
      <c r="D410" s="17"/>
      <c r="E410" s="17"/>
      <c r="F410" s="17"/>
      <c r="G410" s="17"/>
    </row>
    <row r="411" spans="1:7" ht="14.4" x14ac:dyDescent="0.25">
      <c r="A411" s="17"/>
      <c r="B411" s="17"/>
      <c r="C411" s="17"/>
      <c r="D411" s="17"/>
      <c r="E411" s="17"/>
      <c r="F411" s="17"/>
      <c r="G411" s="17"/>
    </row>
    <row r="412" spans="1:7" ht="14.4" x14ac:dyDescent="0.25">
      <c r="A412" s="17"/>
      <c r="B412" s="17"/>
      <c r="C412" s="17"/>
      <c r="D412" s="17"/>
      <c r="E412" s="17"/>
      <c r="F412" s="17"/>
      <c r="G412" s="17"/>
    </row>
    <row r="413" spans="1:7" ht="14.4" x14ac:dyDescent="0.25">
      <c r="A413" s="17"/>
      <c r="B413" s="17"/>
      <c r="C413" s="17"/>
      <c r="D413" s="17"/>
      <c r="E413" s="17"/>
      <c r="F413" s="17"/>
      <c r="G413" s="17"/>
    </row>
    <row r="414" spans="1:7" ht="14.4" x14ac:dyDescent="0.25">
      <c r="A414" s="17"/>
      <c r="B414" s="17"/>
      <c r="C414" s="17"/>
      <c r="D414" s="17"/>
      <c r="E414" s="17"/>
      <c r="F414" s="17"/>
      <c r="G414" s="17"/>
    </row>
    <row r="415" spans="1:7" ht="14.4" x14ac:dyDescent="0.25">
      <c r="A415" s="17"/>
      <c r="B415" s="17"/>
      <c r="C415" s="17"/>
      <c r="D415" s="17"/>
      <c r="E415" s="17"/>
      <c r="F415" s="17"/>
      <c r="G415" s="17"/>
    </row>
    <row r="416" spans="1:7" ht="14.4" x14ac:dyDescent="0.25">
      <c r="A416" s="17"/>
      <c r="B416" s="17"/>
      <c r="C416" s="17"/>
      <c r="D416" s="17"/>
      <c r="E416" s="17"/>
      <c r="F416" s="17"/>
      <c r="G416" s="17"/>
    </row>
    <row r="417" spans="1:7" ht="14.4" x14ac:dyDescent="0.25">
      <c r="A417" s="17"/>
      <c r="B417" s="17"/>
      <c r="C417" s="17"/>
      <c r="D417" s="17"/>
      <c r="E417" s="17"/>
      <c r="F417" s="17"/>
      <c r="G417" s="17"/>
    </row>
    <row r="418" spans="1:7" ht="14.4" x14ac:dyDescent="0.25">
      <c r="A418" s="17"/>
      <c r="B418" s="17"/>
      <c r="C418" s="17"/>
      <c r="D418" s="17"/>
      <c r="E418" s="17"/>
      <c r="F418" s="17"/>
      <c r="G418" s="17"/>
    </row>
    <row r="419" spans="1:7" ht="14.4" x14ac:dyDescent="0.25">
      <c r="A419" s="17"/>
      <c r="B419" s="17"/>
      <c r="C419" s="17"/>
      <c r="D419" s="17"/>
      <c r="E419" s="17"/>
      <c r="F419" s="17"/>
      <c r="G419" s="17"/>
    </row>
    <row r="420" spans="1:7" ht="14.4" x14ac:dyDescent="0.25">
      <c r="A420" s="17"/>
      <c r="B420" s="17"/>
      <c r="C420" s="17"/>
      <c r="D420" s="17"/>
      <c r="E420" s="17"/>
      <c r="F420" s="17"/>
      <c r="G420" s="17"/>
    </row>
    <row r="421" spans="1:7" ht="14.4" x14ac:dyDescent="0.25">
      <c r="A421" s="17"/>
      <c r="B421" s="17"/>
      <c r="C421" s="17"/>
      <c r="D421" s="17"/>
      <c r="E421" s="17"/>
      <c r="F421" s="17"/>
      <c r="G421" s="17"/>
    </row>
    <row r="422" spans="1:7" ht="14.4" x14ac:dyDescent="0.25">
      <c r="A422" s="17"/>
      <c r="B422" s="17"/>
      <c r="C422" s="17"/>
      <c r="D422" s="17"/>
      <c r="E422" s="17"/>
      <c r="F422" s="17"/>
      <c r="G422" s="17"/>
    </row>
    <row r="423" spans="1:7" ht="14.4" x14ac:dyDescent="0.25">
      <c r="A423" s="17"/>
      <c r="B423" s="17"/>
      <c r="C423" s="17"/>
      <c r="D423" s="17"/>
      <c r="E423" s="17"/>
      <c r="F423" s="17"/>
      <c r="G423" s="17"/>
    </row>
    <row r="424" spans="1:7" ht="14.4" x14ac:dyDescent="0.25">
      <c r="A424" s="17"/>
      <c r="B424" s="17"/>
      <c r="C424" s="17"/>
      <c r="D424" s="17"/>
      <c r="E424" s="17"/>
      <c r="F424" s="17"/>
      <c r="G424" s="17"/>
    </row>
    <row r="425" spans="1:7" ht="14.4" x14ac:dyDescent="0.25">
      <c r="A425" s="17"/>
      <c r="B425" s="17"/>
      <c r="C425" s="17"/>
      <c r="D425" s="17"/>
      <c r="E425" s="17"/>
      <c r="F425" s="17"/>
      <c r="G425" s="17"/>
    </row>
    <row r="426" spans="1:7" ht="14.4" x14ac:dyDescent="0.25">
      <c r="A426" s="17"/>
      <c r="B426" s="17"/>
      <c r="C426" s="17"/>
      <c r="D426" s="17"/>
      <c r="E426" s="17"/>
      <c r="F426" s="17"/>
      <c r="G426" s="17"/>
    </row>
    <row r="427" spans="1:7" ht="14.4" x14ac:dyDescent="0.25">
      <c r="A427" s="17"/>
      <c r="B427" s="17"/>
      <c r="C427" s="17"/>
      <c r="D427" s="17"/>
      <c r="E427" s="17"/>
      <c r="F427" s="17"/>
      <c r="G427" s="17"/>
    </row>
    <row r="428" spans="1:7" ht="14.4" x14ac:dyDescent="0.25">
      <c r="A428" s="17"/>
      <c r="B428" s="17"/>
      <c r="C428" s="17"/>
      <c r="D428" s="17"/>
      <c r="E428" s="17"/>
      <c r="F428" s="17"/>
      <c r="G428" s="17"/>
    </row>
    <row r="429" spans="1:7" ht="14.4" x14ac:dyDescent="0.25">
      <c r="A429" s="17"/>
      <c r="B429" s="17"/>
      <c r="C429" s="17"/>
      <c r="D429" s="17"/>
      <c r="E429" s="17"/>
      <c r="F429" s="17"/>
      <c r="G429" s="17"/>
    </row>
    <row r="430" spans="1:7" ht="14.4" x14ac:dyDescent="0.25">
      <c r="A430" s="17"/>
      <c r="B430" s="17"/>
      <c r="C430" s="17"/>
      <c r="D430" s="17"/>
      <c r="E430" s="17"/>
      <c r="F430" s="17"/>
      <c r="G430" s="17"/>
    </row>
    <row r="431" spans="1:7" ht="14.4" x14ac:dyDescent="0.25">
      <c r="A431" s="17"/>
      <c r="B431" s="17"/>
      <c r="C431" s="17"/>
      <c r="D431" s="17"/>
      <c r="E431" s="17"/>
      <c r="F431" s="17"/>
      <c r="G431" s="17"/>
    </row>
    <row r="432" spans="1:7" ht="14.4" x14ac:dyDescent="0.25">
      <c r="A432" s="17"/>
      <c r="B432" s="17"/>
      <c r="C432" s="17"/>
      <c r="D432" s="17"/>
      <c r="E432" s="17"/>
      <c r="F432" s="17"/>
      <c r="G432" s="17"/>
    </row>
    <row r="433" spans="1:7" ht="14.4" x14ac:dyDescent="0.25">
      <c r="A433" s="17"/>
      <c r="B433" s="17"/>
      <c r="C433" s="17"/>
      <c r="D433" s="17"/>
      <c r="E433" s="17"/>
      <c r="F433" s="17"/>
      <c r="G433" s="17"/>
    </row>
    <row r="434" spans="1:7" ht="14.4" x14ac:dyDescent="0.25">
      <c r="A434" s="17"/>
      <c r="B434" s="17"/>
      <c r="C434" s="17"/>
      <c r="D434" s="17"/>
      <c r="E434" s="17"/>
      <c r="F434" s="17"/>
      <c r="G434" s="17"/>
    </row>
    <row r="435" spans="1:7" ht="14.4" x14ac:dyDescent="0.25">
      <c r="A435" s="17"/>
      <c r="B435" s="17"/>
      <c r="C435" s="17"/>
      <c r="D435" s="17"/>
      <c r="E435" s="17"/>
      <c r="F435" s="17"/>
      <c r="G435" s="17"/>
    </row>
    <row r="436" spans="1:7" ht="14.4" x14ac:dyDescent="0.25">
      <c r="A436" s="17"/>
      <c r="B436" s="17"/>
      <c r="C436" s="17"/>
      <c r="D436" s="17"/>
      <c r="E436" s="17"/>
      <c r="F436" s="17"/>
      <c r="G436" s="17"/>
    </row>
    <row r="437" spans="1:7" ht="14.4" x14ac:dyDescent="0.25">
      <c r="A437" s="17"/>
      <c r="B437" s="17"/>
      <c r="C437" s="17"/>
      <c r="D437" s="17"/>
      <c r="E437" s="17"/>
      <c r="F437" s="17"/>
      <c r="G437" s="17"/>
    </row>
    <row r="438" spans="1:7" ht="14.4" x14ac:dyDescent="0.25">
      <c r="A438" s="17"/>
      <c r="B438" s="17"/>
      <c r="C438" s="17"/>
      <c r="D438" s="17"/>
      <c r="E438" s="17"/>
      <c r="F438" s="17"/>
      <c r="G438" s="17"/>
    </row>
    <row r="439" spans="1:7" ht="14.4" x14ac:dyDescent="0.25">
      <c r="A439" s="17"/>
      <c r="B439" s="17"/>
      <c r="C439" s="17"/>
      <c r="D439" s="17"/>
      <c r="E439" s="17"/>
      <c r="F439" s="17"/>
      <c r="G439" s="17"/>
    </row>
    <row r="440" spans="1:7" ht="14.4" x14ac:dyDescent="0.25">
      <c r="A440" s="17"/>
      <c r="B440" s="17"/>
      <c r="C440" s="17"/>
      <c r="D440" s="17"/>
      <c r="E440" s="17"/>
      <c r="F440" s="17"/>
      <c r="G440" s="17"/>
    </row>
    <row r="441" spans="1:7" ht="14.4" x14ac:dyDescent="0.25">
      <c r="A441" s="17"/>
      <c r="B441" s="17"/>
      <c r="C441" s="17"/>
      <c r="D441" s="17"/>
      <c r="E441" s="17"/>
      <c r="F441" s="17"/>
      <c r="G441" s="17"/>
    </row>
    <row r="442" spans="1:7" ht="14.4" x14ac:dyDescent="0.25">
      <c r="A442" s="17"/>
      <c r="B442" s="17"/>
      <c r="C442" s="17"/>
      <c r="D442" s="17"/>
      <c r="E442" s="17"/>
      <c r="F442" s="17"/>
      <c r="G442" s="17"/>
    </row>
    <row r="443" spans="1:7" ht="14.4" x14ac:dyDescent="0.25">
      <c r="A443" s="17"/>
      <c r="B443" s="17"/>
      <c r="C443" s="17"/>
      <c r="D443" s="17"/>
      <c r="E443" s="17"/>
      <c r="F443" s="17"/>
      <c r="G443" s="17"/>
    </row>
    <row r="444" spans="1:7" ht="14.4" x14ac:dyDescent="0.25">
      <c r="A444" s="17"/>
      <c r="B444" s="17"/>
      <c r="C444" s="17"/>
      <c r="D444" s="17"/>
      <c r="E444" s="17"/>
      <c r="F444" s="17"/>
      <c r="G444" s="17"/>
    </row>
    <row r="445" spans="1:7" ht="14.4" x14ac:dyDescent="0.25">
      <c r="A445" s="17"/>
      <c r="B445" s="17"/>
      <c r="C445" s="17"/>
      <c r="D445" s="17"/>
      <c r="E445" s="17"/>
      <c r="F445" s="17"/>
      <c r="G445" s="17"/>
    </row>
    <row r="446" spans="1:7" ht="14.4" x14ac:dyDescent="0.25">
      <c r="A446" s="17"/>
      <c r="B446" s="17"/>
      <c r="C446" s="17"/>
      <c r="D446" s="17"/>
      <c r="E446" s="17"/>
      <c r="F446" s="17"/>
      <c r="G446" s="17"/>
    </row>
    <row r="447" spans="1:7" ht="14.4" x14ac:dyDescent="0.25">
      <c r="A447" s="17"/>
      <c r="B447" s="17"/>
      <c r="C447" s="17"/>
      <c r="D447" s="17"/>
      <c r="E447" s="17"/>
      <c r="F447" s="17"/>
      <c r="G447" s="17"/>
    </row>
    <row r="448" spans="1:7" ht="14.4" x14ac:dyDescent="0.25">
      <c r="A448" s="17"/>
      <c r="B448" s="17"/>
      <c r="C448" s="17"/>
      <c r="D448" s="17"/>
      <c r="E448" s="17"/>
      <c r="F448" s="17"/>
      <c r="G448" s="17"/>
    </row>
    <row r="449" spans="1:7" ht="14.4" x14ac:dyDescent="0.25">
      <c r="A449" s="17"/>
      <c r="B449" s="17"/>
      <c r="C449" s="17"/>
      <c r="D449" s="17"/>
      <c r="E449" s="17"/>
      <c r="F449" s="17"/>
      <c r="G449" s="17"/>
    </row>
    <row r="450" spans="1:7" ht="14.4" x14ac:dyDescent="0.25">
      <c r="A450" s="17"/>
      <c r="B450" s="17"/>
      <c r="C450" s="17"/>
      <c r="D450" s="17"/>
      <c r="E450" s="17"/>
      <c r="F450" s="17"/>
      <c r="G450" s="17"/>
    </row>
    <row r="451" spans="1:7" ht="14.4" x14ac:dyDescent="0.25">
      <c r="A451" s="17"/>
      <c r="B451" s="17"/>
      <c r="C451" s="17"/>
      <c r="D451" s="17"/>
      <c r="E451" s="17"/>
      <c r="F451" s="17"/>
      <c r="G451" s="17"/>
    </row>
    <row r="452" spans="1:7" ht="14.4" x14ac:dyDescent="0.25">
      <c r="A452" s="17"/>
      <c r="B452" s="17"/>
      <c r="C452" s="17"/>
      <c r="D452" s="17"/>
      <c r="E452" s="17"/>
      <c r="F452" s="17"/>
      <c r="G452" s="17"/>
    </row>
    <row r="453" spans="1:7" ht="14.4" x14ac:dyDescent="0.25">
      <c r="A453" s="17"/>
      <c r="B453" s="17"/>
      <c r="C453" s="17"/>
      <c r="D453" s="17"/>
      <c r="E453" s="17"/>
      <c r="F453" s="17"/>
      <c r="G453" s="17"/>
    </row>
    <row r="454" spans="1:7" ht="14.4" x14ac:dyDescent="0.25">
      <c r="A454" s="17"/>
      <c r="B454" s="17"/>
      <c r="C454" s="17"/>
      <c r="D454" s="17"/>
      <c r="E454" s="17"/>
      <c r="F454" s="17"/>
      <c r="G454" s="17"/>
    </row>
    <row r="455" spans="1:7" ht="14.4" x14ac:dyDescent="0.25">
      <c r="A455" s="17"/>
      <c r="B455" s="17"/>
      <c r="C455" s="17"/>
      <c r="D455" s="17"/>
      <c r="E455" s="17"/>
      <c r="F455" s="17"/>
      <c r="G455" s="17"/>
    </row>
    <row r="456" spans="1:7" ht="14.4" x14ac:dyDescent="0.25">
      <c r="A456" s="17"/>
      <c r="B456" s="17"/>
      <c r="C456" s="17"/>
      <c r="D456" s="17"/>
      <c r="E456" s="17"/>
      <c r="F456" s="17"/>
      <c r="G456" s="17"/>
    </row>
    <row r="457" spans="1:7" ht="14.4" x14ac:dyDescent="0.25">
      <c r="A457" s="17"/>
      <c r="B457" s="17"/>
      <c r="C457" s="17"/>
      <c r="D457" s="17"/>
      <c r="E457" s="17"/>
      <c r="F457" s="17"/>
      <c r="G457" s="17"/>
    </row>
    <row r="458" spans="1:7" ht="14.4" x14ac:dyDescent="0.25">
      <c r="A458" s="17"/>
      <c r="B458" s="17"/>
      <c r="C458" s="17"/>
      <c r="D458" s="17"/>
      <c r="E458" s="17"/>
      <c r="F458" s="17"/>
      <c r="G458" s="17"/>
    </row>
    <row r="459" spans="1:7" ht="14.4" x14ac:dyDescent="0.25">
      <c r="A459" s="17"/>
      <c r="B459" s="17"/>
      <c r="C459" s="17"/>
      <c r="D459" s="17"/>
      <c r="E459" s="17"/>
      <c r="F459" s="17"/>
      <c r="G459" s="17"/>
    </row>
    <row r="460" spans="1:7" ht="14.4" x14ac:dyDescent="0.25">
      <c r="A460" s="17"/>
      <c r="B460" s="17"/>
      <c r="C460" s="17"/>
      <c r="D460" s="17"/>
      <c r="E460" s="17"/>
      <c r="F460" s="17"/>
      <c r="G460" s="17"/>
    </row>
    <row r="461" spans="1:7" ht="14.4" x14ac:dyDescent="0.25">
      <c r="A461" s="17"/>
      <c r="B461" s="17"/>
      <c r="C461" s="17"/>
      <c r="D461" s="17"/>
      <c r="E461" s="17"/>
      <c r="F461" s="17"/>
      <c r="G461" s="17"/>
    </row>
    <row r="462" spans="1:7" ht="14.4" x14ac:dyDescent="0.25">
      <c r="A462" s="17"/>
      <c r="B462" s="17"/>
      <c r="C462" s="17"/>
      <c r="D462" s="17"/>
      <c r="E462" s="17"/>
      <c r="F462" s="17"/>
      <c r="G462" s="17"/>
    </row>
    <row r="463" spans="1:7" ht="14.4" x14ac:dyDescent="0.25">
      <c r="A463" s="17"/>
      <c r="B463" s="17"/>
      <c r="C463" s="17"/>
      <c r="D463" s="17"/>
      <c r="E463" s="17"/>
      <c r="F463" s="17"/>
      <c r="G463" s="17"/>
    </row>
    <row r="464" spans="1:7" ht="14.4" x14ac:dyDescent="0.25">
      <c r="A464" s="17"/>
      <c r="B464" s="17"/>
      <c r="C464" s="17"/>
      <c r="D464" s="17"/>
      <c r="E464" s="17"/>
      <c r="F464" s="17"/>
      <c r="G464" s="17"/>
    </row>
    <row r="465" spans="1:7" ht="14.4" x14ac:dyDescent="0.25">
      <c r="A465" s="17"/>
      <c r="B465" s="17"/>
      <c r="C465" s="17"/>
      <c r="D465" s="17"/>
      <c r="E465" s="17"/>
      <c r="F465" s="17"/>
      <c r="G465" s="17"/>
    </row>
    <row r="466" spans="1:7" ht="14.4" x14ac:dyDescent="0.25">
      <c r="A466" s="17"/>
      <c r="B466" s="17"/>
      <c r="C466" s="17"/>
      <c r="D466" s="17"/>
      <c r="E466" s="17"/>
      <c r="F466" s="17"/>
      <c r="G466" s="17"/>
    </row>
    <row r="467" spans="1:7" ht="14.4" x14ac:dyDescent="0.25">
      <c r="A467" s="17"/>
      <c r="B467" s="17"/>
      <c r="C467" s="17"/>
      <c r="D467" s="17"/>
      <c r="E467" s="17"/>
      <c r="F467" s="17"/>
      <c r="G467" s="17"/>
    </row>
    <row r="468" spans="1:7" ht="14.4" x14ac:dyDescent="0.25">
      <c r="A468" s="17"/>
      <c r="B468" s="17"/>
      <c r="C468" s="17"/>
      <c r="D468" s="17"/>
      <c r="E468" s="17"/>
      <c r="F468" s="17"/>
      <c r="G468" s="17"/>
    </row>
    <row r="469" spans="1:7" ht="14.4" x14ac:dyDescent="0.25">
      <c r="A469" s="17"/>
      <c r="B469" s="17"/>
      <c r="C469" s="17"/>
      <c r="D469" s="17"/>
      <c r="E469" s="17"/>
      <c r="F469" s="17"/>
      <c r="G469" s="17"/>
    </row>
    <row r="470" spans="1:7" ht="14.4" x14ac:dyDescent="0.25">
      <c r="A470" s="17"/>
      <c r="B470" s="17"/>
      <c r="C470" s="17"/>
      <c r="D470" s="17"/>
      <c r="E470" s="17"/>
      <c r="F470" s="17"/>
      <c r="G470" s="17"/>
    </row>
    <row r="471" spans="1:7" ht="14.4" x14ac:dyDescent="0.25">
      <c r="A471" s="17"/>
      <c r="B471" s="17"/>
      <c r="C471" s="17"/>
      <c r="D471" s="17"/>
      <c r="E471" s="17"/>
      <c r="F471" s="17"/>
      <c r="G471" s="17"/>
    </row>
    <row r="472" spans="1:7" ht="14.4" x14ac:dyDescent="0.25">
      <c r="A472" s="17"/>
      <c r="B472" s="17"/>
      <c r="C472" s="17"/>
      <c r="D472" s="17"/>
      <c r="E472" s="17"/>
      <c r="F472" s="17"/>
      <c r="G472" s="17"/>
    </row>
    <row r="473" spans="1:7" ht="14.4" x14ac:dyDescent="0.25">
      <c r="A473" s="17"/>
      <c r="B473" s="17"/>
      <c r="C473" s="17"/>
      <c r="D473" s="17"/>
      <c r="E473" s="17"/>
      <c r="F473" s="17"/>
      <c r="G473" s="17"/>
    </row>
    <row r="474" spans="1:7" ht="14.4" x14ac:dyDescent="0.25">
      <c r="A474" s="17"/>
      <c r="B474" s="17"/>
      <c r="C474" s="17"/>
      <c r="D474" s="17"/>
      <c r="E474" s="17"/>
      <c r="F474" s="17"/>
      <c r="G474" s="17"/>
    </row>
    <row r="475" spans="1:7" ht="14.4" x14ac:dyDescent="0.25">
      <c r="A475" s="17"/>
      <c r="B475" s="17"/>
      <c r="C475" s="17"/>
      <c r="D475" s="17"/>
      <c r="E475" s="17"/>
      <c r="F475" s="17"/>
      <c r="G475" s="17"/>
    </row>
    <row r="476" spans="1:7" ht="14.4" x14ac:dyDescent="0.25">
      <c r="A476" s="17"/>
      <c r="B476" s="17"/>
      <c r="C476" s="17"/>
      <c r="D476" s="17"/>
      <c r="E476" s="17"/>
      <c r="F476" s="17"/>
      <c r="G476" s="17"/>
    </row>
    <row r="477" spans="1:7" ht="14.4" x14ac:dyDescent="0.25">
      <c r="A477" s="17"/>
      <c r="B477" s="17"/>
      <c r="C477" s="17"/>
      <c r="D477" s="17"/>
      <c r="E477" s="17"/>
      <c r="F477" s="17"/>
      <c r="G477" s="17"/>
    </row>
    <row r="478" spans="1:7" ht="14.4" x14ac:dyDescent="0.25">
      <c r="A478" s="17"/>
      <c r="B478" s="17"/>
      <c r="C478" s="17"/>
      <c r="D478" s="17"/>
      <c r="E478" s="17"/>
      <c r="F478" s="17"/>
      <c r="G478" s="17"/>
    </row>
    <row r="479" spans="1:7" ht="14.4" x14ac:dyDescent="0.25">
      <c r="A479" s="17"/>
      <c r="B479" s="17"/>
      <c r="C479" s="17"/>
      <c r="D479" s="17"/>
      <c r="E479" s="17"/>
      <c r="F479" s="17"/>
      <c r="G479" s="17"/>
    </row>
    <row r="480" spans="1:7" ht="14.4" x14ac:dyDescent="0.25">
      <c r="A480" s="17"/>
      <c r="B480" s="17"/>
      <c r="C480" s="17"/>
      <c r="D480" s="17"/>
      <c r="E480" s="17"/>
      <c r="F480" s="17"/>
      <c r="G480" s="17"/>
    </row>
    <row r="481" spans="1:7" ht="14.4" x14ac:dyDescent="0.25">
      <c r="A481" s="17"/>
      <c r="B481" s="17"/>
      <c r="C481" s="17"/>
      <c r="D481" s="17"/>
      <c r="E481" s="17"/>
      <c r="F481" s="17"/>
      <c r="G481" s="17"/>
    </row>
    <row r="482" spans="1:7" ht="14.4" x14ac:dyDescent="0.25">
      <c r="A482" s="17"/>
      <c r="B482" s="17"/>
      <c r="C482" s="17"/>
      <c r="D482" s="17"/>
      <c r="E482" s="17"/>
      <c r="F482" s="17"/>
      <c r="G482" s="17"/>
    </row>
    <row r="483" spans="1:7" ht="14.4" x14ac:dyDescent="0.25">
      <c r="A483" s="17"/>
      <c r="B483" s="17"/>
      <c r="C483" s="17"/>
      <c r="D483" s="17"/>
      <c r="E483" s="17"/>
      <c r="F483" s="17"/>
      <c r="G483" s="17"/>
    </row>
    <row r="484" spans="1:7" ht="14.4" x14ac:dyDescent="0.25">
      <c r="A484" s="17"/>
      <c r="B484" s="17"/>
      <c r="C484" s="17"/>
      <c r="D484" s="17"/>
      <c r="E484" s="17"/>
      <c r="F484" s="17"/>
      <c r="G484" s="17"/>
    </row>
    <row r="485" spans="1:7" ht="14.4" x14ac:dyDescent="0.25">
      <c r="A485" s="17"/>
      <c r="B485" s="17"/>
      <c r="C485" s="17"/>
      <c r="D485" s="17"/>
      <c r="E485" s="17"/>
      <c r="F485" s="17"/>
      <c r="G485" s="17"/>
    </row>
    <row r="486" spans="1:7" ht="14.4" x14ac:dyDescent="0.25">
      <c r="A486" s="17"/>
      <c r="B486" s="17"/>
      <c r="C486" s="17"/>
      <c r="D486" s="17"/>
      <c r="E486" s="17"/>
      <c r="F486" s="17"/>
      <c r="G486" s="17"/>
    </row>
    <row r="487" spans="1:7" ht="14.4" x14ac:dyDescent="0.25">
      <c r="A487" s="17"/>
      <c r="B487" s="17"/>
      <c r="C487" s="17"/>
      <c r="D487" s="17"/>
      <c r="E487" s="17"/>
      <c r="F487" s="17"/>
      <c r="G487" s="17"/>
    </row>
    <row r="488" spans="1:7" ht="14.4" x14ac:dyDescent="0.25">
      <c r="A488" s="17"/>
      <c r="B488" s="17"/>
      <c r="C488" s="17"/>
      <c r="D488" s="17"/>
      <c r="E488" s="17"/>
      <c r="F488" s="17"/>
      <c r="G488" s="17"/>
    </row>
    <row r="489" spans="1:7" ht="14.4" x14ac:dyDescent="0.25">
      <c r="A489" s="17"/>
      <c r="B489" s="17"/>
      <c r="C489" s="17"/>
      <c r="D489" s="17"/>
      <c r="E489" s="17"/>
      <c r="F489" s="17"/>
      <c r="G489" s="17"/>
    </row>
    <row r="490" spans="1:7" ht="14.4" x14ac:dyDescent="0.25">
      <c r="A490" s="17"/>
      <c r="B490" s="17"/>
      <c r="C490" s="17"/>
      <c r="D490" s="17"/>
      <c r="E490" s="17"/>
      <c r="F490" s="17"/>
      <c r="G490" s="17"/>
    </row>
    <row r="491" spans="1:7" ht="14.4" x14ac:dyDescent="0.25">
      <c r="A491" s="17"/>
      <c r="B491" s="17"/>
      <c r="C491" s="17"/>
      <c r="D491" s="17"/>
      <c r="E491" s="17"/>
      <c r="F491" s="17"/>
      <c r="G491" s="17"/>
    </row>
    <row r="492" spans="1:7" ht="14.4" x14ac:dyDescent="0.25">
      <c r="A492" s="17"/>
      <c r="B492" s="17"/>
      <c r="C492" s="17"/>
      <c r="D492" s="17"/>
      <c r="E492" s="17"/>
      <c r="F492" s="17"/>
      <c r="G492" s="17"/>
    </row>
    <row r="493" spans="1:7" ht="14.4" x14ac:dyDescent="0.25">
      <c r="A493" s="17"/>
      <c r="B493" s="17"/>
      <c r="C493" s="17"/>
      <c r="D493" s="17"/>
      <c r="E493" s="17"/>
      <c r="F493" s="17"/>
      <c r="G493" s="17"/>
    </row>
    <row r="494" spans="1:7" ht="14.4" x14ac:dyDescent="0.25">
      <c r="A494" s="17"/>
      <c r="B494" s="17"/>
      <c r="C494" s="17"/>
      <c r="D494" s="17"/>
      <c r="E494" s="17"/>
      <c r="F494" s="17"/>
      <c r="G494" s="17"/>
    </row>
    <row r="495" spans="1:7" ht="14.4" x14ac:dyDescent="0.25">
      <c r="A495" s="17"/>
      <c r="B495" s="17"/>
      <c r="C495" s="17"/>
      <c r="D495" s="17"/>
      <c r="E495" s="17"/>
      <c r="F495" s="17"/>
      <c r="G495" s="17"/>
    </row>
    <row r="496" spans="1:7" ht="14.4" x14ac:dyDescent="0.25">
      <c r="A496" s="17"/>
      <c r="B496" s="17"/>
      <c r="C496" s="17"/>
      <c r="D496" s="17"/>
      <c r="E496" s="17"/>
      <c r="F496" s="17"/>
      <c r="G496" s="17"/>
    </row>
    <row r="497" spans="1:7" ht="14.4" x14ac:dyDescent="0.25">
      <c r="A497" s="17"/>
      <c r="B497" s="17"/>
      <c r="C497" s="17"/>
      <c r="D497" s="17"/>
      <c r="E497" s="17"/>
      <c r="F497" s="17"/>
      <c r="G497" s="17"/>
    </row>
    <row r="498" spans="1:7" ht="14.4" x14ac:dyDescent="0.25">
      <c r="A498" s="17"/>
      <c r="B498" s="17"/>
      <c r="C498" s="17"/>
      <c r="D498" s="17"/>
      <c r="E498" s="17"/>
      <c r="F498" s="17"/>
      <c r="G498" s="17"/>
    </row>
    <row r="499" spans="1:7" ht="14.4" x14ac:dyDescent="0.25">
      <c r="A499" s="17"/>
      <c r="B499" s="17"/>
      <c r="C499" s="17"/>
      <c r="D499" s="17"/>
      <c r="E499" s="17"/>
      <c r="F499" s="17"/>
      <c r="G499" s="17"/>
    </row>
    <row r="500" spans="1:7" ht="14.4" x14ac:dyDescent="0.25">
      <c r="A500" s="17"/>
      <c r="B500" s="17"/>
      <c r="C500" s="17"/>
      <c r="D500" s="17"/>
      <c r="E500" s="17"/>
      <c r="F500" s="17"/>
      <c r="G500" s="17"/>
    </row>
    <row r="501" spans="1:7" ht="14.4" x14ac:dyDescent="0.25">
      <c r="A501" s="17"/>
      <c r="B501" s="17"/>
      <c r="C501" s="17"/>
      <c r="D501" s="17"/>
      <c r="E501" s="17"/>
      <c r="F501" s="17"/>
      <c r="G501" s="17"/>
    </row>
    <row r="502" spans="1:7" ht="14.4" x14ac:dyDescent="0.25">
      <c r="A502" s="17"/>
      <c r="B502" s="17"/>
      <c r="C502" s="17"/>
      <c r="D502" s="17"/>
      <c r="E502" s="17"/>
      <c r="F502" s="17"/>
      <c r="G502" s="17"/>
    </row>
    <row r="503" spans="1:7" ht="14.4" x14ac:dyDescent="0.25">
      <c r="A503" s="17"/>
      <c r="B503" s="17"/>
      <c r="C503" s="17"/>
      <c r="D503" s="17"/>
      <c r="E503" s="17"/>
      <c r="F503" s="17"/>
      <c r="G503" s="17"/>
    </row>
    <row r="504" spans="1:7" ht="14.4" x14ac:dyDescent="0.25">
      <c r="A504" s="17"/>
      <c r="B504" s="17"/>
      <c r="C504" s="17"/>
      <c r="D504" s="17"/>
      <c r="E504" s="17"/>
      <c r="F504" s="17"/>
      <c r="G504" s="17"/>
    </row>
    <row r="505" spans="1:7" ht="14.4" x14ac:dyDescent="0.25">
      <c r="A505" s="17"/>
      <c r="B505" s="17"/>
      <c r="C505" s="17"/>
      <c r="D505" s="17"/>
      <c r="E505" s="17"/>
      <c r="F505" s="17"/>
      <c r="G505" s="17"/>
    </row>
    <row r="506" spans="1:7" ht="14.4" x14ac:dyDescent="0.25">
      <c r="A506" s="17"/>
      <c r="B506" s="17"/>
      <c r="C506" s="17"/>
      <c r="D506" s="17"/>
      <c r="E506" s="17"/>
      <c r="F506" s="17"/>
      <c r="G506" s="17"/>
    </row>
    <row r="507" spans="1:7" ht="14.4" x14ac:dyDescent="0.25">
      <c r="A507" s="17"/>
      <c r="B507" s="17"/>
      <c r="C507" s="17"/>
      <c r="D507" s="17"/>
      <c r="E507" s="17"/>
      <c r="F507" s="17"/>
      <c r="G507" s="17"/>
    </row>
    <row r="508" spans="1:7" ht="14.4" x14ac:dyDescent="0.25">
      <c r="A508" s="17"/>
      <c r="B508" s="17"/>
      <c r="C508" s="17"/>
      <c r="D508" s="17"/>
      <c r="E508" s="17"/>
      <c r="F508" s="17"/>
      <c r="G508" s="17"/>
    </row>
    <row r="509" spans="1:7" ht="14.4" x14ac:dyDescent="0.25">
      <c r="A509" s="17"/>
      <c r="B509" s="17"/>
      <c r="C509" s="17"/>
      <c r="D509" s="17"/>
      <c r="E509" s="17"/>
      <c r="F509" s="17"/>
      <c r="G509" s="17"/>
    </row>
    <row r="510" spans="1:7" ht="14.4" x14ac:dyDescent="0.25">
      <c r="A510" s="17"/>
      <c r="B510" s="17"/>
      <c r="C510" s="17"/>
      <c r="D510" s="17"/>
      <c r="E510" s="17"/>
      <c r="F510" s="17"/>
      <c r="G510" s="17"/>
    </row>
    <row r="511" spans="1:7" ht="14.4" x14ac:dyDescent="0.25">
      <c r="A511" s="17"/>
      <c r="B511" s="17"/>
      <c r="C511" s="17"/>
      <c r="D511" s="17"/>
      <c r="E511" s="17"/>
      <c r="F511" s="17"/>
      <c r="G511" s="17"/>
    </row>
    <row r="512" spans="1:7" ht="14.4" x14ac:dyDescent="0.25">
      <c r="A512" s="17"/>
      <c r="B512" s="17"/>
      <c r="C512" s="17"/>
      <c r="D512" s="17"/>
      <c r="E512" s="17"/>
      <c r="F512" s="17"/>
      <c r="G512" s="17"/>
    </row>
    <row r="513" spans="1:7" ht="14.4" x14ac:dyDescent="0.25">
      <c r="A513" s="17"/>
      <c r="B513" s="17"/>
      <c r="C513" s="17"/>
      <c r="D513" s="17"/>
      <c r="E513" s="17"/>
      <c r="F513" s="17"/>
      <c r="G513" s="17"/>
    </row>
    <row r="514" spans="1:7" ht="14.4" x14ac:dyDescent="0.25">
      <c r="A514" s="17"/>
      <c r="B514" s="17"/>
      <c r="C514" s="17"/>
      <c r="D514" s="17"/>
      <c r="E514" s="17"/>
      <c r="F514" s="17"/>
      <c r="G514" s="17"/>
    </row>
    <row r="515" spans="1:7" ht="14.4" x14ac:dyDescent="0.25">
      <c r="A515" s="17"/>
      <c r="B515" s="17"/>
      <c r="C515" s="17"/>
      <c r="D515" s="17"/>
      <c r="E515" s="17"/>
      <c r="F515" s="17"/>
      <c r="G515" s="17"/>
    </row>
    <row r="516" spans="1:7" ht="14.4" x14ac:dyDescent="0.25">
      <c r="A516" s="17"/>
      <c r="B516" s="17"/>
      <c r="C516" s="17"/>
      <c r="D516" s="17"/>
      <c r="E516" s="17"/>
      <c r="F516" s="17"/>
      <c r="G516" s="17"/>
    </row>
    <row r="517" spans="1:7" ht="14.4" x14ac:dyDescent="0.25">
      <c r="A517" s="17"/>
      <c r="B517" s="17"/>
      <c r="C517" s="17"/>
      <c r="D517" s="17"/>
      <c r="E517" s="17"/>
      <c r="F517" s="17"/>
      <c r="G517" s="17"/>
    </row>
    <row r="518" spans="1:7" ht="14.4" x14ac:dyDescent="0.25">
      <c r="A518" s="17"/>
      <c r="B518" s="17"/>
      <c r="C518" s="17"/>
      <c r="D518" s="17"/>
      <c r="E518" s="17"/>
      <c r="F518" s="17"/>
      <c r="G518" s="17"/>
    </row>
    <row r="519" spans="1:7" ht="14.4" x14ac:dyDescent="0.25">
      <c r="A519" s="17"/>
      <c r="B519" s="17"/>
      <c r="C519" s="17"/>
      <c r="D519" s="17"/>
      <c r="E519" s="17"/>
      <c r="F519" s="17"/>
      <c r="G519" s="17"/>
    </row>
    <row r="520" spans="1:7" ht="14.4" x14ac:dyDescent="0.25">
      <c r="A520" s="17"/>
      <c r="B520" s="17"/>
      <c r="C520" s="17"/>
      <c r="D520" s="17"/>
      <c r="E520" s="17"/>
      <c r="F520" s="17"/>
      <c r="G520" s="17"/>
    </row>
    <row r="521" spans="1:7" ht="14.4" x14ac:dyDescent="0.25">
      <c r="A521" s="17"/>
      <c r="B521" s="17"/>
      <c r="C521" s="17"/>
      <c r="D521" s="17"/>
      <c r="E521" s="17"/>
      <c r="F521" s="17"/>
      <c r="G521" s="17"/>
    </row>
    <row r="522" spans="1:7" ht="14.4" x14ac:dyDescent="0.25">
      <c r="A522" s="17"/>
      <c r="B522" s="17"/>
      <c r="C522" s="17"/>
      <c r="D522" s="17"/>
      <c r="E522" s="17"/>
      <c r="F522" s="17"/>
      <c r="G522" s="17"/>
    </row>
    <row r="523" spans="1:7" ht="14.4" x14ac:dyDescent="0.25">
      <c r="A523" s="17"/>
      <c r="B523" s="17"/>
      <c r="C523" s="17"/>
      <c r="D523" s="17"/>
      <c r="E523" s="17"/>
      <c r="F523" s="17"/>
      <c r="G523" s="17"/>
    </row>
    <row r="524" spans="1:7" ht="14.4" x14ac:dyDescent="0.25">
      <c r="A524" s="17"/>
      <c r="B524" s="17"/>
      <c r="C524" s="17"/>
      <c r="D524" s="17"/>
      <c r="E524" s="17"/>
      <c r="F524" s="17"/>
      <c r="G524" s="17"/>
    </row>
    <row r="525" spans="1:7" ht="14.4" x14ac:dyDescent="0.25">
      <c r="A525" s="17"/>
      <c r="B525" s="17"/>
      <c r="C525" s="17"/>
      <c r="D525" s="17"/>
      <c r="E525" s="17"/>
      <c r="F525" s="17"/>
      <c r="G525" s="17"/>
    </row>
    <row r="526" spans="1:7" ht="14.4" x14ac:dyDescent="0.25">
      <c r="A526" s="17"/>
      <c r="B526" s="17"/>
      <c r="C526" s="17"/>
      <c r="D526" s="17"/>
      <c r="E526" s="17"/>
      <c r="F526" s="17"/>
      <c r="G526" s="17"/>
    </row>
    <row r="527" spans="1:7" ht="14.4" x14ac:dyDescent="0.25">
      <c r="A527" s="17"/>
      <c r="B527" s="17"/>
      <c r="C527" s="17"/>
      <c r="D527" s="17"/>
      <c r="E527" s="17"/>
      <c r="F527" s="17"/>
      <c r="G527" s="17"/>
    </row>
    <row r="528" spans="1:7" ht="14.4" x14ac:dyDescent="0.25">
      <c r="A528" s="17"/>
      <c r="B528" s="17"/>
      <c r="C528" s="17"/>
      <c r="D528" s="17"/>
      <c r="E528" s="17"/>
      <c r="F528" s="17"/>
      <c r="G528" s="17"/>
    </row>
    <row r="529" spans="1:7" ht="14.4" x14ac:dyDescent="0.25">
      <c r="A529" s="17"/>
      <c r="B529" s="17"/>
      <c r="C529" s="17"/>
      <c r="D529" s="17"/>
      <c r="E529" s="17"/>
      <c r="F529" s="17"/>
      <c r="G529" s="17"/>
    </row>
    <row r="530" spans="1:7" ht="14.4" x14ac:dyDescent="0.25">
      <c r="A530" s="17"/>
      <c r="B530" s="17"/>
      <c r="C530" s="17"/>
      <c r="D530" s="17"/>
      <c r="E530" s="17"/>
      <c r="F530" s="17"/>
      <c r="G530" s="17"/>
    </row>
    <row r="531" spans="1:7" ht="14.4" x14ac:dyDescent="0.25">
      <c r="A531" s="17"/>
      <c r="B531" s="17"/>
      <c r="C531" s="17"/>
      <c r="D531" s="17"/>
      <c r="E531" s="17"/>
      <c r="F531" s="17"/>
      <c r="G531" s="17"/>
    </row>
    <row r="532" spans="1:7" ht="14.4" x14ac:dyDescent="0.25">
      <c r="A532" s="17"/>
      <c r="B532" s="17"/>
      <c r="C532" s="17"/>
      <c r="D532" s="17"/>
      <c r="E532" s="17"/>
      <c r="F532" s="17"/>
      <c r="G532" s="17"/>
    </row>
    <row r="533" spans="1:7" ht="14.4" x14ac:dyDescent="0.25">
      <c r="A533" s="17"/>
      <c r="B533" s="17"/>
      <c r="C533" s="17"/>
      <c r="D533" s="17"/>
      <c r="E533" s="17"/>
      <c r="F533" s="17"/>
      <c r="G533" s="17"/>
    </row>
    <row r="534" spans="1:7" ht="14.4" x14ac:dyDescent="0.25">
      <c r="A534" s="17"/>
      <c r="B534" s="17"/>
      <c r="C534" s="17"/>
      <c r="D534" s="17"/>
      <c r="E534" s="17"/>
      <c r="F534" s="17"/>
      <c r="G534" s="17"/>
    </row>
    <row r="535" spans="1:7" ht="14.4" x14ac:dyDescent="0.25">
      <c r="A535" s="17"/>
      <c r="B535" s="17"/>
      <c r="C535" s="17"/>
      <c r="D535" s="17"/>
      <c r="E535" s="17"/>
      <c r="F535" s="17"/>
      <c r="G535" s="17"/>
    </row>
    <row r="536" spans="1:7" ht="14.4" x14ac:dyDescent="0.25">
      <c r="A536" s="17"/>
      <c r="B536" s="17"/>
      <c r="C536" s="17"/>
      <c r="D536" s="17"/>
      <c r="E536" s="17"/>
      <c r="F536" s="17"/>
      <c r="G536" s="17"/>
    </row>
    <row r="537" spans="1:7" ht="14.4" x14ac:dyDescent="0.25">
      <c r="A537" s="17"/>
      <c r="B537" s="17"/>
      <c r="C537" s="17"/>
      <c r="D537" s="17"/>
      <c r="E537" s="17"/>
      <c r="F537" s="17"/>
      <c r="G537" s="17"/>
    </row>
    <row r="538" spans="1:7" ht="14.4" x14ac:dyDescent="0.25">
      <c r="A538" s="17"/>
      <c r="B538" s="17"/>
      <c r="C538" s="17"/>
      <c r="D538" s="17"/>
      <c r="E538" s="17"/>
      <c r="F538" s="17"/>
      <c r="G538" s="17"/>
    </row>
    <row r="539" spans="1:7" ht="14.4" x14ac:dyDescent="0.25">
      <c r="A539" s="17"/>
      <c r="B539" s="17"/>
      <c r="C539" s="17"/>
      <c r="D539" s="17"/>
      <c r="E539" s="17"/>
      <c r="F539" s="17"/>
      <c r="G539" s="17"/>
    </row>
    <row r="540" spans="1:7" ht="14.4" x14ac:dyDescent="0.25">
      <c r="A540" s="17"/>
      <c r="B540" s="17"/>
      <c r="C540" s="17"/>
      <c r="D540" s="17"/>
      <c r="E540" s="17"/>
      <c r="F540" s="17"/>
      <c r="G540" s="17"/>
    </row>
    <row r="541" spans="1:7" ht="14.4" x14ac:dyDescent="0.25">
      <c r="A541" s="17"/>
      <c r="B541" s="17"/>
      <c r="C541" s="17"/>
      <c r="D541" s="17"/>
      <c r="E541" s="17"/>
      <c r="F541" s="17"/>
      <c r="G541" s="17"/>
    </row>
    <row r="542" spans="1:7" ht="14.4" x14ac:dyDescent="0.25">
      <c r="A542" s="17"/>
      <c r="B542" s="17"/>
      <c r="C542" s="17"/>
      <c r="D542" s="17"/>
      <c r="E542" s="17"/>
      <c r="F542" s="17"/>
      <c r="G542" s="17"/>
    </row>
    <row r="543" spans="1:7" ht="14.4" x14ac:dyDescent="0.25">
      <c r="A543" s="17"/>
      <c r="B543" s="17"/>
      <c r="C543" s="17"/>
      <c r="D543" s="17"/>
      <c r="E543" s="17"/>
      <c r="F543" s="17"/>
      <c r="G543" s="17"/>
    </row>
    <row r="544" spans="1:7" ht="14.4" x14ac:dyDescent="0.25">
      <c r="A544" s="17"/>
      <c r="B544" s="17"/>
      <c r="C544" s="17"/>
      <c r="D544" s="17"/>
      <c r="E544" s="17"/>
      <c r="F544" s="17"/>
      <c r="G544" s="17"/>
    </row>
    <row r="545" spans="1:7" ht="14.4" x14ac:dyDescent="0.25">
      <c r="A545" s="17"/>
      <c r="B545" s="17"/>
      <c r="C545" s="17"/>
      <c r="D545" s="17"/>
      <c r="E545" s="17"/>
      <c r="F545" s="17"/>
      <c r="G545" s="17"/>
    </row>
    <row r="546" spans="1:7" ht="14.4" x14ac:dyDescent="0.25">
      <c r="A546" s="17"/>
      <c r="B546" s="17"/>
      <c r="C546" s="17"/>
      <c r="D546" s="17"/>
      <c r="E546" s="17"/>
      <c r="F546" s="17"/>
      <c r="G546" s="17"/>
    </row>
    <row r="547" spans="1:7" ht="14.4" x14ac:dyDescent="0.25">
      <c r="A547" s="17"/>
      <c r="B547" s="17"/>
      <c r="C547" s="17"/>
      <c r="D547" s="17"/>
      <c r="E547" s="17"/>
      <c r="F547" s="17"/>
      <c r="G547" s="17"/>
    </row>
    <row r="548" spans="1:7" ht="14.4" x14ac:dyDescent="0.25">
      <c r="A548" s="17"/>
      <c r="B548" s="17"/>
      <c r="C548" s="17"/>
      <c r="D548" s="17"/>
      <c r="E548" s="17"/>
      <c r="F548" s="17"/>
      <c r="G548" s="17"/>
    </row>
    <row r="549" spans="1:7" ht="14.4" x14ac:dyDescent="0.25">
      <c r="A549" s="17"/>
      <c r="B549" s="17"/>
      <c r="C549" s="17"/>
      <c r="D549" s="17"/>
      <c r="E549" s="17"/>
      <c r="F549" s="17"/>
      <c r="G549" s="17"/>
    </row>
    <row r="550" spans="1:7" ht="14.4" x14ac:dyDescent="0.25">
      <c r="A550" s="17"/>
      <c r="B550" s="17"/>
      <c r="C550" s="17"/>
      <c r="D550" s="17"/>
      <c r="E550" s="17"/>
      <c r="F550" s="17"/>
      <c r="G550" s="17"/>
    </row>
    <row r="551" spans="1:7" ht="14.4" x14ac:dyDescent="0.25">
      <c r="A551" s="17"/>
      <c r="B551" s="17"/>
      <c r="C551" s="17"/>
      <c r="D551" s="17"/>
      <c r="E551" s="17"/>
      <c r="F551" s="17"/>
      <c r="G551" s="17"/>
    </row>
    <row r="552" spans="1:7" ht="14.4" x14ac:dyDescent="0.25">
      <c r="A552" s="17"/>
      <c r="B552" s="17"/>
      <c r="C552" s="17"/>
      <c r="D552" s="17"/>
      <c r="E552" s="17"/>
      <c r="F552" s="17"/>
      <c r="G552" s="17"/>
    </row>
    <row r="553" spans="1:7" ht="14.4" x14ac:dyDescent="0.25">
      <c r="A553" s="17"/>
      <c r="B553" s="17"/>
      <c r="C553" s="17"/>
      <c r="D553" s="17"/>
      <c r="E553" s="17"/>
      <c r="F553" s="17"/>
      <c r="G553" s="17"/>
    </row>
    <row r="554" spans="1:7" ht="14.4" x14ac:dyDescent="0.25">
      <c r="A554" s="17"/>
      <c r="B554" s="17"/>
      <c r="C554" s="17"/>
      <c r="D554" s="17"/>
      <c r="E554" s="17"/>
      <c r="F554" s="17"/>
      <c r="G554" s="17"/>
    </row>
    <row r="555" spans="1:7" ht="14.4" x14ac:dyDescent="0.25">
      <c r="A555" s="17"/>
      <c r="B555" s="17"/>
      <c r="C555" s="17"/>
      <c r="D555" s="17"/>
      <c r="E555" s="17"/>
      <c r="F555" s="17"/>
      <c r="G555" s="17"/>
    </row>
    <row r="556" spans="1:7" ht="14.4" x14ac:dyDescent="0.25">
      <c r="A556" s="17"/>
      <c r="B556" s="17"/>
      <c r="C556" s="17"/>
      <c r="D556" s="17"/>
      <c r="E556" s="17"/>
      <c r="F556" s="17"/>
      <c r="G556" s="17"/>
    </row>
    <row r="557" spans="1:7" ht="14.4" x14ac:dyDescent="0.25">
      <c r="A557" s="17"/>
      <c r="B557" s="17"/>
      <c r="C557" s="17"/>
      <c r="D557" s="17"/>
      <c r="E557" s="17"/>
      <c r="F557" s="17"/>
      <c r="G557" s="17"/>
    </row>
    <row r="558" spans="1:7" ht="14.4" x14ac:dyDescent="0.25">
      <c r="A558" s="17"/>
      <c r="B558" s="17"/>
      <c r="C558" s="17"/>
      <c r="D558" s="17"/>
      <c r="E558" s="17"/>
      <c r="F558" s="17"/>
      <c r="G558" s="17"/>
    </row>
    <row r="559" spans="1:7" ht="14.4" x14ac:dyDescent="0.25">
      <c r="A559" s="17"/>
      <c r="B559" s="17"/>
      <c r="C559" s="17"/>
      <c r="D559" s="17"/>
      <c r="E559" s="17"/>
      <c r="F559" s="17"/>
      <c r="G559" s="17"/>
    </row>
    <row r="560" spans="1:7" ht="14.4" x14ac:dyDescent="0.25">
      <c r="A560" s="17"/>
      <c r="B560" s="17"/>
      <c r="C560" s="17"/>
      <c r="D560" s="17"/>
      <c r="E560" s="17"/>
      <c r="F560" s="17"/>
      <c r="G560" s="17"/>
    </row>
    <row r="561" spans="1:7" ht="14.4" x14ac:dyDescent="0.25">
      <c r="A561" s="17"/>
      <c r="B561" s="17"/>
      <c r="C561" s="17"/>
      <c r="D561" s="17"/>
      <c r="E561" s="17"/>
      <c r="F561" s="17"/>
      <c r="G561" s="17"/>
    </row>
    <row r="562" spans="1:7" ht="14.4" x14ac:dyDescent="0.25">
      <c r="A562" s="17"/>
      <c r="B562" s="17"/>
      <c r="C562" s="17"/>
      <c r="D562" s="17"/>
      <c r="E562" s="17"/>
      <c r="F562" s="17"/>
      <c r="G562" s="17"/>
    </row>
    <row r="563" spans="1:7" ht="14.4" x14ac:dyDescent="0.25">
      <c r="A563" s="17"/>
      <c r="B563" s="17"/>
      <c r="C563" s="17"/>
      <c r="D563" s="17"/>
      <c r="E563" s="17"/>
      <c r="F563" s="17"/>
      <c r="G563" s="17"/>
    </row>
    <row r="564" spans="1:7" ht="14.4" x14ac:dyDescent="0.25">
      <c r="A564" s="17"/>
      <c r="B564" s="17"/>
      <c r="C564" s="17"/>
      <c r="D564" s="17"/>
      <c r="E564" s="17"/>
      <c r="F564" s="17"/>
      <c r="G564" s="17"/>
    </row>
    <row r="565" spans="1:7" ht="14.4" x14ac:dyDescent="0.25">
      <c r="A565" s="17"/>
      <c r="B565" s="17"/>
      <c r="C565" s="17"/>
      <c r="D565" s="17"/>
      <c r="E565" s="17"/>
      <c r="F565" s="17"/>
      <c r="G565" s="17"/>
    </row>
    <row r="566" spans="1:7" ht="14.4" x14ac:dyDescent="0.25">
      <c r="A566" s="17"/>
      <c r="B566" s="17"/>
      <c r="C566" s="17"/>
      <c r="D566" s="17"/>
      <c r="E566" s="17"/>
      <c r="F566" s="17"/>
      <c r="G566" s="17"/>
    </row>
    <row r="567" spans="1:7" ht="14.4" x14ac:dyDescent="0.25">
      <c r="A567" s="17"/>
      <c r="B567" s="17"/>
      <c r="C567" s="17"/>
      <c r="D567" s="17"/>
      <c r="E567" s="17"/>
      <c r="F567" s="17"/>
      <c r="G567" s="17"/>
    </row>
    <row r="568" spans="1:7" ht="14.4" x14ac:dyDescent="0.25">
      <c r="A568" s="17"/>
      <c r="B568" s="17"/>
      <c r="C568" s="17"/>
      <c r="D568" s="17"/>
      <c r="E568" s="17"/>
      <c r="F568" s="17"/>
      <c r="G568" s="17"/>
    </row>
    <row r="569" spans="1:7" ht="14.4" x14ac:dyDescent="0.25">
      <c r="A569" s="17"/>
      <c r="B569" s="17"/>
      <c r="C569" s="17"/>
      <c r="D569" s="17"/>
      <c r="E569" s="17"/>
      <c r="F569" s="17"/>
      <c r="G569" s="17"/>
    </row>
    <row r="570" spans="1:7" ht="14.4" x14ac:dyDescent="0.25">
      <c r="A570" s="17"/>
      <c r="B570" s="17"/>
      <c r="C570" s="17"/>
      <c r="D570" s="17"/>
      <c r="E570" s="17"/>
      <c r="F570" s="17"/>
      <c r="G570" s="17"/>
    </row>
    <row r="571" spans="1:7" ht="14.4" x14ac:dyDescent="0.25">
      <c r="A571" s="17"/>
      <c r="B571" s="17"/>
      <c r="C571" s="17"/>
      <c r="D571" s="17"/>
      <c r="E571" s="17"/>
      <c r="F571" s="17"/>
      <c r="G571" s="17"/>
    </row>
    <row r="572" spans="1:7" ht="14.4" x14ac:dyDescent="0.25">
      <c r="A572" s="17"/>
      <c r="B572" s="17"/>
      <c r="C572" s="17"/>
      <c r="D572" s="17"/>
      <c r="E572" s="17"/>
      <c r="F572" s="17"/>
      <c r="G572" s="17"/>
    </row>
    <row r="573" spans="1:7" ht="14.4" x14ac:dyDescent="0.25">
      <c r="A573" s="17"/>
      <c r="B573" s="17"/>
      <c r="C573" s="17"/>
      <c r="D573" s="17"/>
      <c r="E573" s="17"/>
      <c r="F573" s="17"/>
      <c r="G573" s="17"/>
    </row>
    <row r="574" spans="1:7" ht="14.4" x14ac:dyDescent="0.25">
      <c r="A574" s="17"/>
      <c r="B574" s="17"/>
      <c r="C574" s="17"/>
      <c r="D574" s="17"/>
      <c r="E574" s="17"/>
      <c r="F574" s="17"/>
      <c r="G574" s="17"/>
    </row>
    <row r="575" spans="1:7" ht="14.4" x14ac:dyDescent="0.25">
      <c r="A575" s="17"/>
      <c r="B575" s="17"/>
      <c r="C575" s="17"/>
      <c r="D575" s="17"/>
      <c r="E575" s="17"/>
      <c r="F575" s="17"/>
      <c r="G575" s="17"/>
    </row>
    <row r="576" spans="1:7" ht="14.4" x14ac:dyDescent="0.25">
      <c r="A576" s="17"/>
      <c r="B576" s="17"/>
      <c r="C576" s="17"/>
      <c r="D576" s="17"/>
      <c r="E576" s="17"/>
      <c r="F576" s="17"/>
      <c r="G576" s="17"/>
    </row>
    <row r="577" spans="1:7" ht="14.4" x14ac:dyDescent="0.25">
      <c r="A577" s="17"/>
      <c r="B577" s="17"/>
      <c r="C577" s="17"/>
      <c r="D577" s="17"/>
      <c r="E577" s="17"/>
      <c r="F577" s="17"/>
      <c r="G577" s="17"/>
    </row>
    <row r="578" spans="1:7" ht="14.4" x14ac:dyDescent="0.25">
      <c r="A578" s="17"/>
      <c r="B578" s="17"/>
      <c r="C578" s="17"/>
      <c r="D578" s="17"/>
      <c r="E578" s="17"/>
      <c r="F578" s="17"/>
      <c r="G578" s="17"/>
    </row>
    <row r="579" spans="1:7" ht="14.4" x14ac:dyDescent="0.25">
      <c r="A579" s="17"/>
      <c r="B579" s="17"/>
      <c r="C579" s="17"/>
      <c r="D579" s="17"/>
      <c r="E579" s="17"/>
      <c r="F579" s="17"/>
      <c r="G579" s="17"/>
    </row>
    <row r="580" spans="1:7" ht="14.4" x14ac:dyDescent="0.25">
      <c r="A580" s="17"/>
      <c r="B580" s="17"/>
      <c r="C580" s="17"/>
      <c r="D580" s="17"/>
      <c r="E580" s="17"/>
      <c r="F580" s="17"/>
      <c r="G580" s="17"/>
    </row>
    <row r="581" spans="1:7" ht="14.4" x14ac:dyDescent="0.25">
      <c r="A581" s="17"/>
      <c r="B581" s="17"/>
      <c r="C581" s="17"/>
      <c r="D581" s="17"/>
      <c r="E581" s="17"/>
      <c r="F581" s="17"/>
      <c r="G581" s="17"/>
    </row>
    <row r="582" spans="1:7" ht="14.4" x14ac:dyDescent="0.25">
      <c r="A582" s="17"/>
      <c r="B582" s="17"/>
      <c r="C582" s="17"/>
      <c r="D582" s="17"/>
      <c r="E582" s="17"/>
      <c r="F582" s="17"/>
      <c r="G582" s="17"/>
    </row>
    <row r="583" spans="1:7" ht="14.4" x14ac:dyDescent="0.25">
      <c r="A583" s="17"/>
      <c r="B583" s="17"/>
      <c r="C583" s="17"/>
      <c r="D583" s="17"/>
      <c r="E583" s="17"/>
      <c r="F583" s="17"/>
      <c r="G583" s="17"/>
    </row>
    <row r="584" spans="1:7" ht="14.4" x14ac:dyDescent="0.25">
      <c r="A584" s="17"/>
      <c r="B584" s="17"/>
      <c r="C584" s="17"/>
      <c r="D584" s="17"/>
      <c r="E584" s="17"/>
      <c r="F584" s="17"/>
      <c r="G584" s="17"/>
    </row>
    <row r="585" spans="1:7" ht="14.4" x14ac:dyDescent="0.25">
      <c r="A585" s="17"/>
      <c r="B585" s="17"/>
      <c r="C585" s="17"/>
      <c r="D585" s="17"/>
      <c r="E585" s="17"/>
      <c r="F585" s="17"/>
      <c r="G585" s="17"/>
    </row>
    <row r="586" spans="1:7" ht="14.4" x14ac:dyDescent="0.25">
      <c r="A586" s="17"/>
      <c r="B586" s="17"/>
      <c r="C586" s="17"/>
      <c r="D586" s="17"/>
      <c r="E586" s="17"/>
      <c r="F586" s="17"/>
      <c r="G586" s="17"/>
    </row>
    <row r="587" spans="1:7" ht="14.4" x14ac:dyDescent="0.25">
      <c r="A587" s="17"/>
      <c r="B587" s="17"/>
      <c r="C587" s="17"/>
      <c r="D587" s="17"/>
      <c r="E587" s="17"/>
      <c r="F587" s="17"/>
      <c r="G587" s="17"/>
    </row>
    <row r="588" spans="1:7" ht="14.4" x14ac:dyDescent="0.25">
      <c r="A588" s="17"/>
      <c r="B588" s="17"/>
      <c r="C588" s="17"/>
      <c r="D588" s="17"/>
      <c r="E588" s="17"/>
      <c r="F588" s="17"/>
      <c r="G588" s="17"/>
    </row>
    <row r="589" spans="1:7" ht="14.4" x14ac:dyDescent="0.25">
      <c r="A589" s="17"/>
      <c r="B589" s="17"/>
      <c r="C589" s="17"/>
      <c r="D589" s="17"/>
      <c r="E589" s="17"/>
      <c r="F589" s="17"/>
      <c r="G589" s="17"/>
    </row>
    <row r="590" spans="1:7" ht="14.4" x14ac:dyDescent="0.25">
      <c r="A590" s="17"/>
      <c r="B590" s="17"/>
      <c r="C590" s="17"/>
      <c r="D590" s="17"/>
      <c r="E590" s="17"/>
      <c r="F590" s="17"/>
      <c r="G590" s="17"/>
    </row>
    <row r="591" spans="1:7" ht="14.4" x14ac:dyDescent="0.25">
      <c r="A591" s="17"/>
      <c r="B591" s="17"/>
      <c r="C591" s="17"/>
      <c r="D591" s="17"/>
      <c r="E591" s="17"/>
      <c r="F591" s="17"/>
      <c r="G591" s="17"/>
    </row>
    <row r="592" spans="1:7" ht="14.4" x14ac:dyDescent="0.25">
      <c r="A592" s="17"/>
      <c r="B592" s="17"/>
      <c r="C592" s="17"/>
      <c r="D592" s="17"/>
      <c r="E592" s="17"/>
      <c r="F592" s="17"/>
      <c r="G592" s="17"/>
    </row>
    <row r="593" spans="1:7" ht="14.4" x14ac:dyDescent="0.25">
      <c r="A593" s="17"/>
      <c r="B593" s="17"/>
      <c r="C593" s="17"/>
      <c r="D593" s="17"/>
      <c r="E593" s="17"/>
      <c r="F593" s="17"/>
      <c r="G593" s="17"/>
    </row>
    <row r="594" spans="1:7" ht="14.4" x14ac:dyDescent="0.25">
      <c r="A594" s="17"/>
      <c r="B594" s="17"/>
      <c r="C594" s="17"/>
      <c r="D594" s="17"/>
      <c r="E594" s="17"/>
      <c r="F594" s="17"/>
      <c r="G594" s="17"/>
    </row>
    <row r="595" spans="1:7" ht="14.4" x14ac:dyDescent="0.25">
      <c r="A595" s="17"/>
      <c r="B595" s="17"/>
      <c r="C595" s="17"/>
      <c r="D595" s="17"/>
      <c r="E595" s="17"/>
      <c r="F595" s="17"/>
      <c r="G595" s="17"/>
    </row>
    <row r="596" spans="1:7" ht="14.4" x14ac:dyDescent="0.25">
      <c r="A596" s="17"/>
      <c r="B596" s="17"/>
      <c r="C596" s="17"/>
      <c r="D596" s="17"/>
      <c r="E596" s="17"/>
      <c r="F596" s="17"/>
      <c r="G596" s="17"/>
    </row>
    <row r="597" spans="1:7" ht="14.4" x14ac:dyDescent="0.25">
      <c r="A597" s="17"/>
      <c r="B597" s="17"/>
      <c r="C597" s="17"/>
      <c r="D597" s="17"/>
      <c r="E597" s="17"/>
      <c r="F597" s="17"/>
      <c r="G597" s="17"/>
    </row>
    <row r="598" spans="1:7" ht="14.4" x14ac:dyDescent="0.25">
      <c r="A598" s="17"/>
      <c r="B598" s="17"/>
      <c r="C598" s="17"/>
      <c r="D598" s="17"/>
      <c r="E598" s="17"/>
      <c r="F598" s="17"/>
      <c r="G598" s="17"/>
    </row>
    <row r="599" spans="1:7" ht="14.4" x14ac:dyDescent="0.25">
      <c r="A599" s="17"/>
      <c r="B599" s="17"/>
      <c r="C599" s="17"/>
      <c r="D599" s="17"/>
      <c r="E599" s="17"/>
      <c r="F599" s="17"/>
      <c r="G599" s="17"/>
    </row>
    <row r="600" spans="1:7" ht="14.4" x14ac:dyDescent="0.25">
      <c r="A600" s="17"/>
      <c r="B600" s="17"/>
      <c r="C600" s="17"/>
      <c r="D600" s="17"/>
      <c r="E600" s="17"/>
      <c r="F600" s="17"/>
      <c r="G600" s="17"/>
    </row>
    <row r="601" spans="1:7" ht="14.4" x14ac:dyDescent="0.25">
      <c r="A601" s="17"/>
      <c r="B601" s="17"/>
      <c r="C601" s="17"/>
      <c r="D601" s="17"/>
      <c r="E601" s="17"/>
      <c r="F601" s="17"/>
      <c r="G601" s="17"/>
    </row>
    <row r="602" spans="1:7" ht="14.4" x14ac:dyDescent="0.25">
      <c r="A602" s="17"/>
      <c r="B602" s="17"/>
      <c r="C602" s="17"/>
      <c r="D602" s="17"/>
      <c r="E602" s="17"/>
      <c r="F602" s="17"/>
      <c r="G602" s="17"/>
    </row>
    <row r="603" spans="1:7" ht="14.4" x14ac:dyDescent="0.25">
      <c r="A603" s="17"/>
      <c r="B603" s="17"/>
      <c r="C603" s="17"/>
      <c r="D603" s="17"/>
      <c r="E603" s="17"/>
      <c r="F603" s="17"/>
      <c r="G603" s="17"/>
    </row>
    <row r="604" spans="1:7" ht="14.4" x14ac:dyDescent="0.25">
      <c r="A604" s="17"/>
      <c r="B604" s="17"/>
      <c r="C604" s="17"/>
      <c r="D604" s="17"/>
      <c r="E604" s="17"/>
      <c r="F604" s="17"/>
      <c r="G604" s="17"/>
    </row>
    <row r="605" spans="1:7" ht="14.4" x14ac:dyDescent="0.25">
      <c r="A605" s="17"/>
      <c r="B605" s="17"/>
      <c r="C605" s="17"/>
      <c r="D605" s="17"/>
      <c r="E605" s="17"/>
      <c r="F605" s="17"/>
      <c r="G605" s="17"/>
    </row>
    <row r="606" spans="1:7" ht="14.4" x14ac:dyDescent="0.25">
      <c r="A606" s="17"/>
      <c r="B606" s="17"/>
      <c r="C606" s="17"/>
      <c r="D606" s="17"/>
      <c r="E606" s="17"/>
      <c r="F606" s="17"/>
      <c r="G606" s="17"/>
    </row>
    <row r="607" spans="1:7" ht="14.4" x14ac:dyDescent="0.25">
      <c r="A607" s="17"/>
      <c r="B607" s="17"/>
      <c r="C607" s="17"/>
      <c r="D607" s="17"/>
      <c r="E607" s="17"/>
      <c r="F607" s="17"/>
      <c r="G607" s="17"/>
    </row>
    <row r="608" spans="1:7" ht="14.4" x14ac:dyDescent="0.25">
      <c r="A608" s="17"/>
      <c r="B608" s="17"/>
      <c r="C608" s="17"/>
      <c r="D608" s="17"/>
      <c r="E608" s="17"/>
      <c r="F608" s="17"/>
      <c r="G608" s="17"/>
    </row>
    <row r="609" spans="1:7" ht="14.4" x14ac:dyDescent="0.25">
      <c r="A609" s="17"/>
      <c r="B609" s="17"/>
      <c r="C609" s="17"/>
      <c r="D609" s="17"/>
      <c r="E609" s="17"/>
      <c r="F609" s="17"/>
      <c r="G609" s="17"/>
    </row>
    <row r="610" spans="1:7" ht="14.4" x14ac:dyDescent="0.25">
      <c r="A610" s="17"/>
      <c r="B610" s="17"/>
      <c r="C610" s="17"/>
      <c r="D610" s="17"/>
      <c r="E610" s="17"/>
      <c r="F610" s="17"/>
      <c r="G610" s="17"/>
    </row>
    <row r="611" spans="1:7" ht="14.4" x14ac:dyDescent="0.25">
      <c r="A611" s="17"/>
      <c r="B611" s="17"/>
      <c r="C611" s="17"/>
      <c r="D611" s="17"/>
      <c r="E611" s="17"/>
      <c r="F611" s="17"/>
      <c r="G611" s="17"/>
    </row>
    <row r="612" spans="1:7" ht="14.4" x14ac:dyDescent="0.25">
      <c r="A612" s="17"/>
      <c r="B612" s="17"/>
      <c r="C612" s="17"/>
      <c r="D612" s="17"/>
      <c r="E612" s="17"/>
      <c r="F612" s="17"/>
      <c r="G612" s="17"/>
    </row>
    <row r="613" spans="1:7" ht="14.4" x14ac:dyDescent="0.25">
      <c r="A613" s="17"/>
      <c r="B613" s="17"/>
      <c r="C613" s="17"/>
      <c r="D613" s="17"/>
      <c r="E613" s="17"/>
      <c r="F613" s="17"/>
      <c r="G613" s="17"/>
    </row>
    <row r="614" spans="1:7" ht="14.4" x14ac:dyDescent="0.25">
      <c r="A614" s="17"/>
      <c r="B614" s="17"/>
      <c r="C614" s="17"/>
      <c r="D614" s="17"/>
      <c r="E614" s="17"/>
      <c r="F614" s="17"/>
      <c r="G614" s="17"/>
    </row>
    <row r="615" spans="1:7" ht="14.4" x14ac:dyDescent="0.25">
      <c r="A615" s="17"/>
      <c r="B615" s="17"/>
      <c r="C615" s="17"/>
      <c r="D615" s="17"/>
      <c r="E615" s="17"/>
      <c r="F615" s="17"/>
      <c r="G615" s="17"/>
    </row>
    <row r="616" spans="1:7" ht="14.4" x14ac:dyDescent="0.25">
      <c r="A616" s="17"/>
      <c r="B616" s="17"/>
      <c r="C616" s="17"/>
      <c r="D616" s="17"/>
      <c r="E616" s="17"/>
      <c r="F616" s="17"/>
      <c r="G616" s="17"/>
    </row>
    <row r="617" spans="1:7" ht="14.4" x14ac:dyDescent="0.25">
      <c r="A617" s="17"/>
      <c r="B617" s="17"/>
      <c r="C617" s="17"/>
      <c r="D617" s="17"/>
      <c r="E617" s="17"/>
      <c r="F617" s="17"/>
      <c r="G617" s="17"/>
    </row>
    <row r="618" spans="1:7" ht="14.4" x14ac:dyDescent="0.25">
      <c r="A618" s="17"/>
      <c r="B618" s="17"/>
      <c r="C618" s="17"/>
      <c r="D618" s="17"/>
      <c r="E618" s="17"/>
      <c r="F618" s="17"/>
      <c r="G618" s="17"/>
    </row>
    <row r="619" spans="1:7" ht="14.4" x14ac:dyDescent="0.25">
      <c r="A619" s="17"/>
      <c r="B619" s="17"/>
      <c r="C619" s="17"/>
      <c r="D619" s="17"/>
      <c r="E619" s="17"/>
      <c r="F619" s="17"/>
      <c r="G619" s="17"/>
    </row>
    <row r="620" spans="1:7" ht="14.4" x14ac:dyDescent="0.25">
      <c r="A620" s="17"/>
      <c r="B620" s="17"/>
      <c r="C620" s="17"/>
      <c r="D620" s="17"/>
      <c r="E620" s="17"/>
      <c r="F620" s="17"/>
      <c r="G620" s="17"/>
    </row>
    <row r="621" spans="1:7" ht="14.4" x14ac:dyDescent="0.25">
      <c r="A621" s="17"/>
      <c r="B621" s="17"/>
      <c r="C621" s="17"/>
      <c r="D621" s="17"/>
      <c r="E621" s="17"/>
      <c r="F621" s="17"/>
      <c r="G621" s="17"/>
    </row>
    <row r="622" spans="1:7" ht="14.4" x14ac:dyDescent="0.25">
      <c r="A622" s="17"/>
      <c r="B622" s="17"/>
      <c r="C622" s="17"/>
      <c r="D622" s="17"/>
      <c r="E622" s="17"/>
      <c r="F622" s="17"/>
      <c r="G622" s="17"/>
    </row>
    <row r="623" spans="1:7" ht="14.4" x14ac:dyDescent="0.25">
      <c r="A623" s="17"/>
      <c r="B623" s="17"/>
      <c r="C623" s="17"/>
      <c r="D623" s="17"/>
      <c r="E623" s="17"/>
      <c r="F623" s="17"/>
      <c r="G623" s="17"/>
    </row>
    <row r="624" spans="1:7" ht="14.4" x14ac:dyDescent="0.25">
      <c r="A624" s="17"/>
      <c r="B624" s="17"/>
      <c r="C624" s="17"/>
      <c r="D624" s="17"/>
      <c r="E624" s="17"/>
      <c r="F624" s="17"/>
      <c r="G624" s="17"/>
    </row>
    <row r="625" spans="1:7" ht="14.4" x14ac:dyDescent="0.25">
      <c r="A625" s="17"/>
      <c r="B625" s="17"/>
      <c r="C625" s="17"/>
      <c r="D625" s="17"/>
      <c r="E625" s="17"/>
      <c r="F625" s="17"/>
      <c r="G625" s="17"/>
    </row>
    <row r="626" spans="1:7" ht="14.4" x14ac:dyDescent="0.25">
      <c r="A626" s="17"/>
      <c r="B626" s="17"/>
      <c r="C626" s="17"/>
      <c r="D626" s="17"/>
      <c r="E626" s="17"/>
      <c r="F626" s="17"/>
      <c r="G626" s="17"/>
    </row>
    <row r="627" spans="1:7" ht="14.4" x14ac:dyDescent="0.25">
      <c r="A627" s="17"/>
      <c r="B627" s="17"/>
      <c r="C627" s="17"/>
      <c r="D627" s="17"/>
      <c r="E627" s="17"/>
      <c r="F627" s="17"/>
      <c r="G627" s="17"/>
    </row>
    <row r="628" spans="1:7" ht="14.4" x14ac:dyDescent="0.25">
      <c r="A628" s="17"/>
      <c r="B628" s="17"/>
      <c r="C628" s="17"/>
      <c r="D628" s="17"/>
      <c r="E628" s="17"/>
      <c r="F628" s="17"/>
      <c r="G628" s="17"/>
    </row>
    <row r="629" spans="1:7" ht="14.4" x14ac:dyDescent="0.25">
      <c r="A629" s="17"/>
      <c r="B629" s="17"/>
      <c r="C629" s="17"/>
      <c r="D629" s="17"/>
      <c r="E629" s="17"/>
      <c r="F629" s="17"/>
      <c r="G629" s="17"/>
    </row>
    <row r="630" spans="1:7" ht="14.4" x14ac:dyDescent="0.25">
      <c r="A630" s="17"/>
      <c r="B630" s="17"/>
      <c r="C630" s="17"/>
      <c r="D630" s="17"/>
      <c r="E630" s="17"/>
      <c r="F630" s="17"/>
      <c r="G630" s="17"/>
    </row>
    <row r="631" spans="1:7" ht="14.4" x14ac:dyDescent="0.25">
      <c r="A631" s="17"/>
      <c r="B631" s="17"/>
      <c r="C631" s="17"/>
      <c r="D631" s="17"/>
      <c r="E631" s="17"/>
      <c r="F631" s="17"/>
      <c r="G631" s="17"/>
    </row>
    <row r="632" spans="1:7" ht="14.4" x14ac:dyDescent="0.25">
      <c r="A632" s="17"/>
      <c r="B632" s="17"/>
      <c r="C632" s="17"/>
      <c r="D632" s="17"/>
      <c r="E632" s="17"/>
      <c r="F632" s="17"/>
      <c r="G632" s="17"/>
    </row>
    <row r="633" spans="1:7" ht="14.4" x14ac:dyDescent="0.25">
      <c r="A633" s="17"/>
      <c r="B633" s="17"/>
      <c r="C633" s="17"/>
      <c r="D633" s="17"/>
      <c r="E633" s="17"/>
      <c r="F633" s="17"/>
      <c r="G633" s="17"/>
    </row>
    <row r="634" spans="1:7" ht="14.4" x14ac:dyDescent="0.25">
      <c r="A634" s="17"/>
      <c r="B634" s="17"/>
      <c r="C634" s="17"/>
      <c r="D634" s="17"/>
      <c r="E634" s="17"/>
      <c r="F634" s="17"/>
      <c r="G634" s="17"/>
    </row>
    <row r="635" spans="1:7" ht="14.4" x14ac:dyDescent="0.25">
      <c r="A635" s="17"/>
      <c r="B635" s="17"/>
      <c r="C635" s="17"/>
      <c r="D635" s="17"/>
      <c r="E635" s="17"/>
      <c r="F635" s="17"/>
      <c r="G635" s="17"/>
    </row>
    <row r="636" spans="1:7" ht="14.4" x14ac:dyDescent="0.25">
      <c r="A636" s="17"/>
      <c r="B636" s="17"/>
      <c r="C636" s="17"/>
      <c r="D636" s="17"/>
      <c r="E636" s="17"/>
      <c r="F636" s="17"/>
      <c r="G636" s="17"/>
    </row>
    <row r="637" spans="1:7" ht="14.4" x14ac:dyDescent="0.25">
      <c r="A637" s="17"/>
      <c r="B637" s="17"/>
      <c r="C637" s="17"/>
      <c r="D637" s="17"/>
      <c r="E637" s="17"/>
      <c r="F637" s="17"/>
      <c r="G637" s="17"/>
    </row>
    <row r="638" spans="1:7" ht="14.4" x14ac:dyDescent="0.25">
      <c r="A638" s="17"/>
      <c r="B638" s="17"/>
      <c r="C638" s="17"/>
      <c r="D638" s="17"/>
      <c r="E638" s="17"/>
      <c r="F638" s="17"/>
      <c r="G638" s="17"/>
    </row>
    <row r="639" spans="1:7" ht="14.4" x14ac:dyDescent="0.25">
      <c r="A639" s="17"/>
      <c r="B639" s="17"/>
      <c r="C639" s="17"/>
      <c r="D639" s="17"/>
      <c r="E639" s="17"/>
      <c r="F639" s="17"/>
      <c r="G639" s="17"/>
    </row>
    <row r="640" spans="1:7" ht="14.4" x14ac:dyDescent="0.25">
      <c r="A640" s="17"/>
      <c r="B640" s="17"/>
      <c r="C640" s="17"/>
      <c r="D640" s="17"/>
      <c r="E640" s="17"/>
      <c r="F640" s="17"/>
      <c r="G640" s="17"/>
    </row>
    <row r="641" spans="1:7" ht="14.4" x14ac:dyDescent="0.25">
      <c r="A641" s="17"/>
      <c r="B641" s="17"/>
      <c r="C641" s="17"/>
      <c r="D641" s="17"/>
      <c r="E641" s="17"/>
      <c r="F641" s="17"/>
      <c r="G641" s="17"/>
    </row>
    <row r="642" spans="1:7" ht="14.4" x14ac:dyDescent="0.25">
      <c r="A642" s="17"/>
      <c r="B642" s="17"/>
      <c r="C642" s="17"/>
      <c r="D642" s="17"/>
      <c r="E642" s="17"/>
      <c r="F642" s="17"/>
      <c r="G642" s="17"/>
    </row>
    <row r="643" spans="1:7" ht="14.4" x14ac:dyDescent="0.25">
      <c r="A643" s="17"/>
      <c r="B643" s="17"/>
      <c r="C643" s="17"/>
      <c r="D643" s="17"/>
      <c r="E643" s="17"/>
      <c r="F643" s="17"/>
      <c r="G643" s="17"/>
    </row>
    <row r="644" spans="1:7" ht="14.4" x14ac:dyDescent="0.25">
      <c r="A644" s="17"/>
      <c r="B644" s="17"/>
      <c r="C644" s="17"/>
      <c r="D644" s="17"/>
      <c r="E644" s="17"/>
      <c r="F644" s="17"/>
      <c r="G644" s="17"/>
    </row>
    <row r="645" spans="1:7" ht="14.4" x14ac:dyDescent="0.25">
      <c r="A645" s="17"/>
      <c r="B645" s="17"/>
      <c r="C645" s="17"/>
      <c r="D645" s="17"/>
      <c r="E645" s="17"/>
      <c r="F645" s="17"/>
      <c r="G645" s="17"/>
    </row>
    <row r="646" spans="1:7" ht="14.4" x14ac:dyDescent="0.25">
      <c r="A646" s="17"/>
      <c r="B646" s="17"/>
      <c r="C646" s="17"/>
      <c r="D646" s="17"/>
      <c r="E646" s="17"/>
      <c r="F646" s="17"/>
      <c r="G646" s="17"/>
    </row>
    <row r="647" spans="1:7" ht="14.4" x14ac:dyDescent="0.25">
      <c r="A647" s="17"/>
      <c r="B647" s="17"/>
      <c r="C647" s="17"/>
      <c r="D647" s="17"/>
      <c r="E647" s="17"/>
      <c r="F647" s="17"/>
      <c r="G647" s="17"/>
    </row>
    <row r="648" spans="1:7" ht="14.4" x14ac:dyDescent="0.25">
      <c r="A648" s="17"/>
      <c r="B648" s="17"/>
      <c r="C648" s="17"/>
      <c r="D648" s="17"/>
      <c r="E648" s="17"/>
      <c r="F648" s="17"/>
      <c r="G648" s="17"/>
    </row>
    <row r="649" spans="1:7" ht="14.4" x14ac:dyDescent="0.25">
      <c r="A649" s="17"/>
      <c r="B649" s="17"/>
      <c r="C649" s="17"/>
      <c r="D649" s="17"/>
      <c r="E649" s="17"/>
      <c r="F649" s="17"/>
      <c r="G649" s="17"/>
    </row>
    <row r="650" spans="1:7" ht="14.4" x14ac:dyDescent="0.25">
      <c r="A650" s="17"/>
      <c r="B650" s="17"/>
      <c r="C650" s="17"/>
      <c r="D650" s="17"/>
      <c r="E650" s="17"/>
      <c r="F650" s="17"/>
      <c r="G650" s="17"/>
    </row>
    <row r="651" spans="1:7" ht="14.4" x14ac:dyDescent="0.25">
      <c r="A651" s="17"/>
      <c r="B651" s="17"/>
      <c r="C651" s="17"/>
      <c r="D651" s="17"/>
      <c r="E651" s="17"/>
      <c r="F651" s="17"/>
      <c r="G651" s="17"/>
    </row>
    <row r="652" spans="1:7" ht="14.4" x14ac:dyDescent="0.25">
      <c r="A652" s="17"/>
      <c r="B652" s="17"/>
      <c r="C652" s="17"/>
      <c r="D652" s="17"/>
      <c r="E652" s="17"/>
      <c r="F652" s="17"/>
      <c r="G652" s="17"/>
    </row>
    <row r="653" spans="1:7" ht="14.4" x14ac:dyDescent="0.25">
      <c r="A653" s="17"/>
      <c r="B653" s="17"/>
      <c r="C653" s="17"/>
      <c r="D653" s="17"/>
      <c r="E653" s="17"/>
      <c r="F653" s="17"/>
      <c r="G653" s="17"/>
    </row>
    <row r="654" spans="1:7" ht="14.4" x14ac:dyDescent="0.25">
      <c r="A654" s="17"/>
      <c r="B654" s="17"/>
      <c r="C654" s="17"/>
      <c r="D654" s="17"/>
      <c r="E654" s="17"/>
      <c r="F654" s="17"/>
      <c r="G654" s="17"/>
    </row>
    <row r="655" spans="1:7" ht="14.4" x14ac:dyDescent="0.25">
      <c r="A655" s="17"/>
      <c r="B655" s="17"/>
      <c r="C655" s="17"/>
      <c r="D655" s="17"/>
      <c r="E655" s="17"/>
      <c r="F655" s="17"/>
      <c r="G655" s="17"/>
    </row>
    <row r="656" spans="1:7" ht="14.4" x14ac:dyDescent="0.25">
      <c r="A656" s="17"/>
      <c r="B656" s="17"/>
      <c r="C656" s="17"/>
      <c r="D656" s="17"/>
      <c r="E656" s="17"/>
      <c r="F656" s="17"/>
      <c r="G656" s="17"/>
    </row>
    <row r="657" spans="1:7" ht="14.4" x14ac:dyDescent="0.25">
      <c r="A657" s="17"/>
      <c r="B657" s="17"/>
      <c r="C657" s="17"/>
      <c r="D657" s="17"/>
      <c r="E657" s="17"/>
      <c r="F657" s="17"/>
      <c r="G657" s="17"/>
    </row>
    <row r="658" spans="1:7" ht="14.4" x14ac:dyDescent="0.25">
      <c r="A658" s="17"/>
      <c r="B658" s="17"/>
      <c r="C658" s="17"/>
      <c r="D658" s="17"/>
      <c r="E658" s="17"/>
      <c r="F658" s="17"/>
      <c r="G658" s="17"/>
    </row>
    <row r="659" spans="1:7" ht="14.4" x14ac:dyDescent="0.25">
      <c r="A659" s="17"/>
      <c r="B659" s="17"/>
      <c r="C659" s="17"/>
      <c r="D659" s="17"/>
      <c r="E659" s="17"/>
      <c r="F659" s="17"/>
      <c r="G659" s="17"/>
    </row>
    <row r="660" spans="1:7" ht="14.4" x14ac:dyDescent="0.25">
      <c r="A660" s="17"/>
      <c r="B660" s="17"/>
      <c r="C660" s="17"/>
      <c r="D660" s="17"/>
      <c r="E660" s="17"/>
      <c r="F660" s="17"/>
      <c r="G660" s="17"/>
    </row>
    <row r="661" spans="1:7" ht="14.4" x14ac:dyDescent="0.25">
      <c r="A661" s="17"/>
      <c r="B661" s="17"/>
      <c r="C661" s="17"/>
      <c r="D661" s="17"/>
      <c r="E661" s="17"/>
      <c r="F661" s="17"/>
      <c r="G661" s="17"/>
    </row>
    <row r="662" spans="1:7" ht="14.4" x14ac:dyDescent="0.25">
      <c r="A662" s="17"/>
      <c r="B662" s="17"/>
      <c r="C662" s="17"/>
      <c r="D662" s="17"/>
      <c r="E662" s="17"/>
      <c r="F662" s="17"/>
      <c r="G662" s="17"/>
    </row>
    <row r="663" spans="1:7" ht="14.4" x14ac:dyDescent="0.25">
      <c r="A663" s="17"/>
      <c r="B663" s="17"/>
      <c r="C663" s="17"/>
      <c r="D663" s="17"/>
      <c r="E663" s="17"/>
      <c r="F663" s="17"/>
      <c r="G663" s="17"/>
    </row>
    <row r="664" spans="1:7" ht="14.4" x14ac:dyDescent="0.25">
      <c r="A664" s="17"/>
      <c r="B664" s="17"/>
      <c r="C664" s="17"/>
      <c r="D664" s="17"/>
      <c r="E664" s="17"/>
      <c r="F664" s="17"/>
      <c r="G664" s="17"/>
    </row>
    <row r="665" spans="1:7" ht="14.4" x14ac:dyDescent="0.25">
      <c r="A665" s="17"/>
      <c r="B665" s="17"/>
      <c r="C665" s="17"/>
      <c r="D665" s="17"/>
      <c r="E665" s="17"/>
      <c r="F665" s="17"/>
      <c r="G665" s="17"/>
    </row>
    <row r="666" spans="1:7" ht="14.4" x14ac:dyDescent="0.25">
      <c r="A666" s="17"/>
      <c r="B666" s="17"/>
      <c r="C666" s="17"/>
      <c r="D666" s="17"/>
      <c r="E666" s="17"/>
      <c r="F666" s="17"/>
      <c r="G666" s="17"/>
    </row>
    <row r="667" spans="1:7" ht="14.4" x14ac:dyDescent="0.25">
      <c r="A667" s="17"/>
      <c r="B667" s="17"/>
      <c r="C667" s="17"/>
      <c r="D667" s="17"/>
      <c r="E667" s="17"/>
      <c r="F667" s="17"/>
      <c r="G667" s="17"/>
    </row>
    <row r="668" spans="1:7" ht="14.4" x14ac:dyDescent="0.25">
      <c r="A668" s="17"/>
      <c r="B668" s="17"/>
      <c r="C668" s="17"/>
      <c r="D668" s="17"/>
      <c r="E668" s="17"/>
      <c r="F668" s="17"/>
      <c r="G668" s="17"/>
    </row>
    <row r="669" spans="1:7" ht="14.4" x14ac:dyDescent="0.25">
      <c r="A669" s="17"/>
      <c r="B669" s="17"/>
      <c r="C669" s="17"/>
      <c r="D669" s="17"/>
      <c r="E669" s="17"/>
      <c r="F669" s="17"/>
      <c r="G669" s="17"/>
    </row>
    <row r="670" spans="1:7" ht="14.4" x14ac:dyDescent="0.25">
      <c r="A670" s="17"/>
      <c r="B670" s="17"/>
      <c r="C670" s="17"/>
      <c r="D670" s="17"/>
      <c r="E670" s="17"/>
      <c r="F670" s="17"/>
      <c r="G670" s="17"/>
    </row>
    <row r="671" spans="1:7" ht="14.4" x14ac:dyDescent="0.25">
      <c r="A671" s="17"/>
      <c r="B671" s="17"/>
      <c r="C671" s="17"/>
      <c r="D671" s="17"/>
      <c r="E671" s="17"/>
      <c r="F671" s="17"/>
      <c r="G671" s="17"/>
    </row>
    <row r="672" spans="1:7" ht="14.4" x14ac:dyDescent="0.25">
      <c r="A672" s="17"/>
      <c r="B672" s="17"/>
      <c r="C672" s="17"/>
      <c r="D672" s="17"/>
      <c r="E672" s="17"/>
      <c r="F672" s="17"/>
      <c r="G672" s="17"/>
    </row>
    <row r="673" spans="1:7" ht="14.4" x14ac:dyDescent="0.25">
      <c r="A673" s="17"/>
      <c r="B673" s="17"/>
      <c r="C673" s="17"/>
      <c r="D673" s="17"/>
      <c r="E673" s="17"/>
      <c r="F673" s="17"/>
      <c r="G673" s="17"/>
    </row>
    <row r="674" spans="1:7" ht="14.4" x14ac:dyDescent="0.25">
      <c r="A674" s="17"/>
      <c r="B674" s="17"/>
      <c r="C674" s="17"/>
      <c r="D674" s="17"/>
      <c r="E674" s="17"/>
      <c r="F674" s="17"/>
      <c r="G674" s="17"/>
    </row>
    <row r="675" spans="1:7" ht="14.4" x14ac:dyDescent="0.25">
      <c r="A675" s="17"/>
      <c r="B675" s="17"/>
      <c r="C675" s="17"/>
      <c r="D675" s="17"/>
      <c r="E675" s="17"/>
      <c r="F675" s="17"/>
      <c r="G675" s="17"/>
    </row>
    <row r="676" spans="1:7" ht="14.4" x14ac:dyDescent="0.25">
      <c r="A676" s="17"/>
      <c r="B676" s="17"/>
      <c r="C676" s="17"/>
      <c r="D676" s="17"/>
      <c r="E676" s="17"/>
      <c r="F676" s="17"/>
      <c r="G676" s="17"/>
    </row>
    <row r="677" spans="1:7" ht="14.4" x14ac:dyDescent="0.25">
      <c r="A677" s="17"/>
      <c r="B677" s="17"/>
      <c r="C677" s="17"/>
      <c r="D677" s="17"/>
      <c r="E677" s="17"/>
      <c r="F677" s="17"/>
      <c r="G677" s="17"/>
    </row>
    <row r="678" spans="1:7" ht="14.4" x14ac:dyDescent="0.25">
      <c r="A678" s="17"/>
      <c r="B678" s="17"/>
      <c r="C678" s="17"/>
      <c r="D678" s="17"/>
      <c r="E678" s="17"/>
      <c r="F678" s="17"/>
      <c r="G678" s="17"/>
    </row>
    <row r="679" spans="1:7" ht="14.4" x14ac:dyDescent="0.25">
      <c r="A679" s="17"/>
      <c r="B679" s="17"/>
      <c r="C679" s="17"/>
      <c r="D679" s="17"/>
      <c r="E679" s="17"/>
      <c r="F679" s="17"/>
      <c r="G679" s="17"/>
    </row>
    <row r="680" spans="1:7" ht="14.4" x14ac:dyDescent="0.25">
      <c r="A680" s="17"/>
      <c r="B680" s="17"/>
      <c r="C680" s="17"/>
      <c r="D680" s="17"/>
      <c r="E680" s="17"/>
      <c r="F680" s="17"/>
      <c r="G680" s="17"/>
    </row>
    <row r="681" spans="1:7" ht="14.4" x14ac:dyDescent="0.25">
      <c r="A681" s="17"/>
      <c r="B681" s="17"/>
      <c r="C681" s="17"/>
      <c r="D681" s="17"/>
      <c r="E681" s="17"/>
      <c r="F681" s="17"/>
      <c r="G681" s="17"/>
    </row>
    <row r="682" spans="1:7" ht="14.4" x14ac:dyDescent="0.25">
      <c r="A682" s="17"/>
      <c r="B682" s="17"/>
      <c r="C682" s="17"/>
      <c r="D682" s="17"/>
      <c r="E682" s="17"/>
      <c r="F682" s="17"/>
      <c r="G682" s="17"/>
    </row>
    <row r="683" spans="1:7" ht="14.4" x14ac:dyDescent="0.25">
      <c r="A683" s="17"/>
      <c r="B683" s="17"/>
      <c r="C683" s="17"/>
      <c r="D683" s="17"/>
      <c r="E683" s="17"/>
      <c r="F683" s="17"/>
      <c r="G683" s="17"/>
    </row>
    <row r="684" spans="1:7" ht="14.4" x14ac:dyDescent="0.25">
      <c r="A684" s="17"/>
      <c r="B684" s="17"/>
      <c r="C684" s="17"/>
      <c r="D684" s="17"/>
      <c r="E684" s="17"/>
      <c r="F684" s="17"/>
      <c r="G684" s="17"/>
    </row>
    <row r="685" spans="1:7" ht="14.4" x14ac:dyDescent="0.25">
      <c r="A685" s="17"/>
      <c r="B685" s="17"/>
      <c r="C685" s="17"/>
      <c r="D685" s="17"/>
      <c r="E685" s="17"/>
      <c r="F685" s="17"/>
      <c r="G685" s="17"/>
    </row>
    <row r="686" spans="1:7" ht="14.4" x14ac:dyDescent="0.25">
      <c r="A686" s="17"/>
      <c r="B686" s="17"/>
      <c r="C686" s="17"/>
      <c r="D686" s="17"/>
      <c r="E686" s="17"/>
      <c r="F686" s="17"/>
      <c r="G686" s="17"/>
    </row>
    <row r="687" spans="1:7" ht="14.4" x14ac:dyDescent="0.25">
      <c r="A687" s="17"/>
      <c r="B687" s="17"/>
      <c r="C687" s="17"/>
      <c r="D687" s="17"/>
      <c r="E687" s="17"/>
      <c r="F687" s="17"/>
      <c r="G687" s="17"/>
    </row>
    <row r="688" spans="1:7" ht="14.4" x14ac:dyDescent="0.25">
      <c r="A688" s="17"/>
      <c r="B688" s="17"/>
      <c r="C688" s="17"/>
      <c r="D688" s="17"/>
      <c r="E688" s="17"/>
      <c r="F688" s="17"/>
      <c r="G688" s="17"/>
    </row>
    <row r="689" spans="1:7" ht="14.4" x14ac:dyDescent="0.25">
      <c r="A689" s="17"/>
      <c r="B689" s="17"/>
      <c r="C689" s="17"/>
      <c r="D689" s="17"/>
      <c r="E689" s="17"/>
      <c r="F689" s="17"/>
      <c r="G689" s="17"/>
    </row>
    <row r="690" spans="1:7" ht="14.4" x14ac:dyDescent="0.25">
      <c r="A690" s="17"/>
      <c r="B690" s="17"/>
      <c r="C690" s="17"/>
      <c r="D690" s="17"/>
      <c r="E690" s="17"/>
      <c r="F690" s="17"/>
      <c r="G690" s="17"/>
    </row>
    <row r="691" spans="1:7" ht="14.4" x14ac:dyDescent="0.25">
      <c r="A691" s="17"/>
      <c r="B691" s="17"/>
      <c r="C691" s="17"/>
      <c r="D691" s="17"/>
      <c r="E691" s="17"/>
      <c r="F691" s="17"/>
      <c r="G691" s="17"/>
    </row>
    <row r="692" spans="1:7" ht="14.4" x14ac:dyDescent="0.25">
      <c r="A692" s="17"/>
      <c r="B692" s="17"/>
      <c r="C692" s="17"/>
      <c r="D692" s="17"/>
      <c r="E692" s="17"/>
      <c r="F692" s="17"/>
      <c r="G692" s="17"/>
    </row>
    <row r="693" spans="1:7" ht="14.4" x14ac:dyDescent="0.25">
      <c r="A693" s="17"/>
      <c r="B693" s="17"/>
      <c r="C693" s="17"/>
      <c r="D693" s="17"/>
      <c r="E693" s="17"/>
      <c r="F693" s="17"/>
      <c r="G693" s="17"/>
    </row>
    <row r="694" spans="1:7" ht="14.4" x14ac:dyDescent="0.25">
      <c r="A694" s="17"/>
      <c r="B694" s="17"/>
      <c r="C694" s="17"/>
      <c r="D694" s="17"/>
      <c r="E694" s="17"/>
      <c r="F694" s="17"/>
      <c r="G694" s="17"/>
    </row>
    <row r="695" spans="1:7" ht="14.4" x14ac:dyDescent="0.25">
      <c r="A695" s="17"/>
      <c r="B695" s="17"/>
      <c r="C695" s="17"/>
      <c r="D695" s="17"/>
      <c r="E695" s="17"/>
      <c r="F695" s="17"/>
      <c r="G695" s="17"/>
    </row>
    <row r="696" spans="1:7" ht="14.4" x14ac:dyDescent="0.25">
      <c r="A696" s="17"/>
      <c r="B696" s="17"/>
      <c r="C696" s="17"/>
      <c r="D696" s="17"/>
      <c r="E696" s="17"/>
      <c r="F696" s="17"/>
      <c r="G696" s="17"/>
    </row>
    <row r="697" spans="1:7" ht="14.4" x14ac:dyDescent="0.25">
      <c r="A697" s="17"/>
      <c r="B697" s="17"/>
      <c r="C697" s="17"/>
      <c r="D697" s="17"/>
      <c r="E697" s="17"/>
      <c r="F697" s="17"/>
      <c r="G697" s="17"/>
    </row>
    <row r="698" spans="1:7" ht="14.4" x14ac:dyDescent="0.25">
      <c r="A698" s="17"/>
      <c r="B698" s="17"/>
      <c r="C698" s="17"/>
      <c r="D698" s="17"/>
      <c r="E698" s="17"/>
      <c r="F698" s="17"/>
      <c r="G698" s="17"/>
    </row>
    <row r="699" spans="1:7" ht="14.4" x14ac:dyDescent="0.25">
      <c r="A699" s="17"/>
      <c r="B699" s="17"/>
      <c r="C699" s="17"/>
      <c r="D699" s="17"/>
      <c r="E699" s="17"/>
      <c r="F699" s="17"/>
      <c r="G699" s="17"/>
    </row>
    <row r="700" spans="1:7" ht="14.4" x14ac:dyDescent="0.25">
      <c r="A700" s="17"/>
      <c r="B700" s="17"/>
      <c r="C700" s="17"/>
      <c r="D700" s="17"/>
      <c r="E700" s="17"/>
      <c r="F700" s="17"/>
      <c r="G700" s="17"/>
    </row>
    <row r="701" spans="1:7" ht="14.4" x14ac:dyDescent="0.25">
      <c r="A701" s="17"/>
      <c r="B701" s="17"/>
      <c r="C701" s="17"/>
      <c r="D701" s="17"/>
      <c r="E701" s="17"/>
      <c r="F701" s="17"/>
      <c r="G701" s="17"/>
    </row>
    <row r="702" spans="1:7" ht="14.4" x14ac:dyDescent="0.25">
      <c r="A702" s="17"/>
      <c r="B702" s="17"/>
      <c r="C702" s="17"/>
      <c r="D702" s="17"/>
      <c r="E702" s="17"/>
      <c r="F702" s="17"/>
      <c r="G702" s="17"/>
    </row>
    <row r="703" spans="1:7" ht="14.4" x14ac:dyDescent="0.25">
      <c r="A703" s="17"/>
      <c r="B703" s="17"/>
      <c r="C703" s="17"/>
      <c r="D703" s="17"/>
      <c r="E703" s="17"/>
      <c r="F703" s="17"/>
      <c r="G703" s="17"/>
    </row>
    <row r="704" spans="1:7" ht="14.4" x14ac:dyDescent="0.25">
      <c r="A704" s="17"/>
      <c r="B704" s="17"/>
      <c r="C704" s="17"/>
      <c r="D704" s="17"/>
      <c r="E704" s="17"/>
      <c r="F704" s="17"/>
      <c r="G704" s="17"/>
    </row>
    <row r="705" spans="1:7" ht="14.4" x14ac:dyDescent="0.25">
      <c r="A705" s="17"/>
      <c r="B705" s="17"/>
      <c r="C705" s="17"/>
      <c r="D705" s="17"/>
      <c r="E705" s="17"/>
      <c r="F705" s="17"/>
      <c r="G705" s="17"/>
    </row>
    <row r="706" spans="1:7" ht="14.4" x14ac:dyDescent="0.25">
      <c r="A706" s="17"/>
      <c r="B706" s="17"/>
      <c r="C706" s="17"/>
      <c r="D706" s="17"/>
      <c r="E706" s="17"/>
      <c r="F706" s="17"/>
      <c r="G706" s="17"/>
    </row>
    <row r="707" spans="1:7" ht="14.4" x14ac:dyDescent="0.25">
      <c r="A707" s="17"/>
      <c r="B707" s="17"/>
      <c r="C707" s="17"/>
      <c r="D707" s="17"/>
      <c r="E707" s="17"/>
      <c r="F707" s="17"/>
      <c r="G707" s="17"/>
    </row>
    <row r="708" spans="1:7" ht="14.4" x14ac:dyDescent="0.25">
      <c r="A708" s="17"/>
      <c r="B708" s="17"/>
      <c r="C708" s="17"/>
      <c r="D708" s="17"/>
      <c r="E708" s="17"/>
      <c r="F708" s="17"/>
      <c r="G708" s="17"/>
    </row>
    <row r="709" spans="1:7" ht="14.4" x14ac:dyDescent="0.25">
      <c r="A709" s="17"/>
      <c r="B709" s="17"/>
      <c r="C709" s="17"/>
      <c r="D709" s="17"/>
      <c r="E709" s="17"/>
      <c r="F709" s="17"/>
      <c r="G709" s="17"/>
    </row>
    <row r="710" spans="1:7" ht="14.4" x14ac:dyDescent="0.25">
      <c r="A710" s="17"/>
      <c r="B710" s="17"/>
      <c r="C710" s="17"/>
      <c r="D710" s="17"/>
      <c r="E710" s="17"/>
      <c r="F710" s="17"/>
      <c r="G710" s="17"/>
    </row>
    <row r="711" spans="1:7" ht="14.4" x14ac:dyDescent="0.25">
      <c r="A711" s="17"/>
      <c r="B711" s="17"/>
      <c r="C711" s="17"/>
      <c r="D711" s="17"/>
      <c r="E711" s="17"/>
      <c r="F711" s="17"/>
      <c r="G711" s="17"/>
    </row>
    <row r="712" spans="1:7" ht="14.4" x14ac:dyDescent="0.25">
      <c r="A712" s="17"/>
      <c r="B712" s="17"/>
      <c r="C712" s="17"/>
      <c r="D712" s="17"/>
      <c r="E712" s="17"/>
      <c r="F712" s="17"/>
      <c r="G712" s="17"/>
    </row>
    <row r="713" spans="1:7" ht="14.4" x14ac:dyDescent="0.25">
      <c r="A713" s="17"/>
      <c r="B713" s="17"/>
      <c r="C713" s="17"/>
      <c r="D713" s="17"/>
      <c r="E713" s="17"/>
      <c r="F713" s="17"/>
      <c r="G713" s="17"/>
    </row>
    <row r="714" spans="1:7" ht="14.4" x14ac:dyDescent="0.25">
      <c r="A714" s="17"/>
      <c r="B714" s="17"/>
      <c r="C714" s="17"/>
      <c r="D714" s="17"/>
      <c r="E714" s="17"/>
      <c r="F714" s="17"/>
      <c r="G714" s="17"/>
    </row>
    <row r="715" spans="1:7" ht="14.4" x14ac:dyDescent="0.25">
      <c r="A715" s="17"/>
      <c r="B715" s="17"/>
      <c r="C715" s="17"/>
      <c r="D715" s="17"/>
      <c r="E715" s="17"/>
      <c r="F715" s="17"/>
      <c r="G715" s="17"/>
    </row>
    <row r="716" spans="1:7" ht="14.4" x14ac:dyDescent="0.25">
      <c r="A716" s="17"/>
      <c r="B716" s="17"/>
      <c r="C716" s="17"/>
      <c r="D716" s="17"/>
      <c r="E716" s="17"/>
      <c r="F716" s="17"/>
      <c r="G716" s="17"/>
    </row>
    <row r="717" spans="1:7" ht="14.4" x14ac:dyDescent="0.25">
      <c r="A717" s="17"/>
      <c r="B717" s="17"/>
      <c r="C717" s="17"/>
      <c r="D717" s="17"/>
      <c r="E717" s="17"/>
      <c r="F717" s="17"/>
      <c r="G717" s="17"/>
    </row>
    <row r="718" spans="1:7" ht="14.4" x14ac:dyDescent="0.25">
      <c r="A718" s="17"/>
      <c r="B718" s="17"/>
      <c r="C718" s="17"/>
      <c r="D718" s="17"/>
      <c r="E718" s="17"/>
      <c r="F718" s="17"/>
      <c r="G718" s="17"/>
    </row>
    <row r="719" spans="1:7" ht="14.4" x14ac:dyDescent="0.25">
      <c r="A719" s="17"/>
      <c r="B719" s="17"/>
      <c r="C719" s="17"/>
      <c r="D719" s="17"/>
      <c r="E719" s="17"/>
      <c r="F719" s="17"/>
      <c r="G719" s="17"/>
    </row>
    <row r="720" spans="1:7" ht="14.4" x14ac:dyDescent="0.25">
      <c r="A720" s="17"/>
      <c r="B720" s="17"/>
      <c r="C720" s="17"/>
      <c r="D720" s="17"/>
      <c r="E720" s="17"/>
      <c r="F720" s="17"/>
      <c r="G720" s="17"/>
    </row>
    <row r="721" spans="1:7" ht="14.4" x14ac:dyDescent="0.25">
      <c r="A721" s="17"/>
      <c r="B721" s="17"/>
      <c r="C721" s="17"/>
      <c r="D721" s="17"/>
      <c r="E721" s="17"/>
      <c r="F721" s="17"/>
      <c r="G721" s="17"/>
    </row>
    <row r="722" spans="1:7" ht="14.4" x14ac:dyDescent="0.25">
      <c r="A722" s="17"/>
      <c r="B722" s="17"/>
      <c r="C722" s="17"/>
      <c r="D722" s="17"/>
      <c r="E722" s="17"/>
      <c r="F722" s="17"/>
      <c r="G722" s="17"/>
    </row>
    <row r="723" spans="1:7" ht="14.4" x14ac:dyDescent="0.25">
      <c r="A723" s="17"/>
      <c r="B723" s="17"/>
      <c r="C723" s="17"/>
      <c r="D723" s="17"/>
      <c r="E723" s="17"/>
      <c r="F723" s="17"/>
      <c r="G723" s="17"/>
    </row>
    <row r="724" spans="1:7" ht="14.4" x14ac:dyDescent="0.25">
      <c r="A724" s="17"/>
      <c r="B724" s="17"/>
      <c r="C724" s="17"/>
      <c r="D724" s="17"/>
      <c r="E724" s="17"/>
      <c r="F724" s="17"/>
      <c r="G724" s="17"/>
    </row>
    <row r="725" spans="1:7" ht="14.4" x14ac:dyDescent="0.25">
      <c r="A725" s="17"/>
      <c r="B725" s="17"/>
      <c r="C725" s="17"/>
      <c r="D725" s="17"/>
      <c r="E725" s="17"/>
      <c r="F725" s="17"/>
      <c r="G725" s="17"/>
    </row>
    <row r="726" spans="1:7" ht="14.4" x14ac:dyDescent="0.25">
      <c r="A726" s="17"/>
      <c r="B726" s="17"/>
      <c r="C726" s="17"/>
      <c r="D726" s="17"/>
      <c r="E726" s="17"/>
      <c r="F726" s="17"/>
      <c r="G726" s="17"/>
    </row>
    <row r="727" spans="1:7" ht="14.4" x14ac:dyDescent="0.25">
      <c r="A727" s="17"/>
      <c r="B727" s="17"/>
      <c r="C727" s="17"/>
      <c r="D727" s="17"/>
      <c r="E727" s="17"/>
      <c r="F727" s="17"/>
      <c r="G727" s="17"/>
    </row>
    <row r="728" spans="1:7" ht="14.4" x14ac:dyDescent="0.25">
      <c r="A728" s="17"/>
      <c r="B728" s="17"/>
      <c r="C728" s="17"/>
      <c r="D728" s="17"/>
      <c r="E728" s="17"/>
      <c r="F728" s="17"/>
      <c r="G728" s="17"/>
    </row>
    <row r="729" spans="1:7" ht="14.4" x14ac:dyDescent="0.25">
      <c r="A729" s="17"/>
      <c r="B729" s="17"/>
      <c r="C729" s="17"/>
      <c r="D729" s="17"/>
      <c r="E729" s="17"/>
      <c r="F729" s="17"/>
      <c r="G729" s="17"/>
    </row>
    <row r="730" spans="1:7" ht="14.4" x14ac:dyDescent="0.25">
      <c r="A730" s="17"/>
      <c r="B730" s="17"/>
      <c r="C730" s="17"/>
      <c r="D730" s="17"/>
      <c r="E730" s="17"/>
      <c r="F730" s="17"/>
      <c r="G730" s="17"/>
    </row>
    <row r="731" spans="1:7" ht="14.4" x14ac:dyDescent="0.25">
      <c r="A731" s="17"/>
      <c r="B731" s="17"/>
      <c r="C731" s="17"/>
      <c r="D731" s="17"/>
      <c r="E731" s="17"/>
      <c r="F731" s="17"/>
      <c r="G731" s="17"/>
    </row>
    <row r="732" spans="1:7" ht="14.4" x14ac:dyDescent="0.25">
      <c r="A732" s="17"/>
      <c r="B732" s="17"/>
      <c r="C732" s="17"/>
      <c r="D732" s="17"/>
      <c r="E732" s="17"/>
      <c r="F732" s="17"/>
      <c r="G732" s="17"/>
    </row>
    <row r="733" spans="1:7" ht="14.4" x14ac:dyDescent="0.25">
      <c r="A733" s="17"/>
      <c r="B733" s="17"/>
      <c r="C733" s="17"/>
      <c r="D733" s="17"/>
      <c r="E733" s="17"/>
      <c r="F733" s="17"/>
      <c r="G733" s="17"/>
    </row>
    <row r="734" spans="1:7" ht="14.4" x14ac:dyDescent="0.25">
      <c r="A734" s="17"/>
      <c r="B734" s="17"/>
      <c r="C734" s="17"/>
      <c r="D734" s="17"/>
      <c r="E734" s="17"/>
      <c r="F734" s="17"/>
      <c r="G734" s="17"/>
    </row>
    <row r="735" spans="1:7" ht="14.4" x14ac:dyDescent="0.25">
      <c r="A735" s="17"/>
      <c r="B735" s="17"/>
      <c r="C735" s="17"/>
      <c r="D735" s="17"/>
      <c r="E735" s="17"/>
      <c r="F735" s="17"/>
      <c r="G735" s="17"/>
    </row>
    <row r="736" spans="1:7" ht="14.4" x14ac:dyDescent="0.25">
      <c r="A736" s="17"/>
      <c r="B736" s="17"/>
      <c r="C736" s="17"/>
      <c r="D736" s="17"/>
      <c r="E736" s="17"/>
      <c r="F736" s="17"/>
      <c r="G736" s="17"/>
    </row>
    <row r="737" spans="1:7" ht="14.4" x14ac:dyDescent="0.25">
      <c r="A737" s="17"/>
      <c r="B737" s="17"/>
      <c r="C737" s="17"/>
      <c r="D737" s="17"/>
      <c r="E737" s="17"/>
      <c r="F737" s="17"/>
      <c r="G737" s="17"/>
    </row>
    <row r="738" spans="1:7" ht="14.4" x14ac:dyDescent="0.25">
      <c r="A738" s="17"/>
      <c r="B738" s="17"/>
      <c r="C738" s="17"/>
      <c r="D738" s="17"/>
      <c r="E738" s="17"/>
      <c r="F738" s="17"/>
      <c r="G738" s="17"/>
    </row>
    <row r="739" spans="1:7" ht="14.4" x14ac:dyDescent="0.25">
      <c r="A739" s="17"/>
      <c r="B739" s="17"/>
      <c r="C739" s="17"/>
      <c r="D739" s="17"/>
      <c r="E739" s="17"/>
      <c r="F739" s="17"/>
      <c r="G739" s="17"/>
    </row>
    <row r="740" spans="1:7" ht="14.4" x14ac:dyDescent="0.25">
      <c r="A740" s="17"/>
      <c r="B740" s="17"/>
      <c r="C740" s="17"/>
      <c r="D740" s="17"/>
      <c r="E740" s="17"/>
      <c r="F740" s="17"/>
      <c r="G740" s="17"/>
    </row>
    <row r="741" spans="1:7" ht="14.4" x14ac:dyDescent="0.25">
      <c r="A741" s="17"/>
      <c r="B741" s="17"/>
      <c r="C741" s="17"/>
      <c r="D741" s="17"/>
      <c r="E741" s="17"/>
      <c r="F741" s="17"/>
      <c r="G741" s="17"/>
    </row>
    <row r="742" spans="1:7" ht="14.4" x14ac:dyDescent="0.25">
      <c r="A742" s="17"/>
      <c r="B742" s="17"/>
      <c r="C742" s="17"/>
      <c r="D742" s="17"/>
      <c r="E742" s="17"/>
      <c r="F742" s="17"/>
      <c r="G742" s="17"/>
    </row>
    <row r="743" spans="1:7" ht="14.4" x14ac:dyDescent="0.25">
      <c r="A743" s="17"/>
      <c r="B743" s="17"/>
      <c r="C743" s="17"/>
      <c r="D743" s="17"/>
      <c r="E743" s="17"/>
      <c r="F743" s="17"/>
      <c r="G743" s="17"/>
    </row>
    <row r="744" spans="1:7" ht="14.4" x14ac:dyDescent="0.25">
      <c r="A744" s="17"/>
      <c r="B744" s="17"/>
      <c r="C744" s="17"/>
      <c r="D744" s="17"/>
      <c r="E744" s="17"/>
      <c r="F744" s="17"/>
      <c r="G744" s="17"/>
    </row>
    <row r="745" spans="1:7" ht="14.4" x14ac:dyDescent="0.25">
      <c r="A745" s="17"/>
      <c r="B745" s="17"/>
      <c r="C745" s="17"/>
      <c r="D745" s="17"/>
      <c r="E745" s="17"/>
      <c r="F745" s="17"/>
      <c r="G745" s="17"/>
    </row>
    <row r="746" spans="1:7" ht="14.4" x14ac:dyDescent="0.25">
      <c r="A746" s="17"/>
      <c r="B746" s="17"/>
      <c r="C746" s="17"/>
      <c r="D746" s="17"/>
      <c r="E746" s="17"/>
      <c r="F746" s="17"/>
      <c r="G746" s="17"/>
    </row>
    <row r="747" spans="1:7" ht="14.4" x14ac:dyDescent="0.25">
      <c r="A747" s="17"/>
      <c r="B747" s="17"/>
      <c r="C747" s="17"/>
      <c r="D747" s="17"/>
      <c r="E747" s="17"/>
      <c r="F747" s="17"/>
      <c r="G747" s="17"/>
    </row>
    <row r="748" spans="1:7" ht="14.4" x14ac:dyDescent="0.25">
      <c r="A748" s="17"/>
      <c r="B748" s="17"/>
      <c r="C748" s="17"/>
      <c r="D748" s="17"/>
      <c r="E748" s="17"/>
      <c r="F748" s="17"/>
      <c r="G748" s="17"/>
    </row>
    <row r="749" spans="1:7" ht="14.4" x14ac:dyDescent="0.25">
      <c r="A749" s="17"/>
      <c r="B749" s="17"/>
      <c r="C749" s="17"/>
      <c r="D749" s="17"/>
      <c r="E749" s="17"/>
      <c r="F749" s="17"/>
      <c r="G749" s="17"/>
    </row>
    <row r="750" spans="1:7" ht="14.4" x14ac:dyDescent="0.25">
      <c r="A750" s="17"/>
      <c r="B750" s="17"/>
      <c r="C750" s="17"/>
      <c r="D750" s="17"/>
      <c r="E750" s="17"/>
      <c r="F750" s="17"/>
      <c r="G750" s="17"/>
    </row>
    <row r="751" spans="1:7" ht="14.4" x14ac:dyDescent="0.25">
      <c r="A751" s="17"/>
      <c r="B751" s="17"/>
      <c r="C751" s="17"/>
      <c r="D751" s="17"/>
      <c r="E751" s="17"/>
      <c r="F751" s="17"/>
      <c r="G751" s="17"/>
    </row>
    <row r="752" spans="1:7" ht="14.4" x14ac:dyDescent="0.25">
      <c r="A752" s="17"/>
      <c r="B752" s="17"/>
      <c r="C752" s="17"/>
      <c r="D752" s="17"/>
      <c r="E752" s="17"/>
      <c r="F752" s="17"/>
      <c r="G752" s="17"/>
    </row>
    <row r="753" spans="1:7" ht="14.4" x14ac:dyDescent="0.25">
      <c r="A753" s="17"/>
      <c r="B753" s="17"/>
      <c r="C753" s="17"/>
      <c r="D753" s="17"/>
      <c r="E753" s="17"/>
      <c r="F753" s="17"/>
      <c r="G753" s="17"/>
    </row>
    <row r="754" spans="1:7" ht="14.4" x14ac:dyDescent="0.25">
      <c r="A754" s="17"/>
      <c r="B754" s="17"/>
      <c r="C754" s="17"/>
      <c r="D754" s="17"/>
      <c r="E754" s="17"/>
      <c r="F754" s="17"/>
      <c r="G754" s="17"/>
    </row>
    <row r="755" spans="1:7" ht="14.4" x14ac:dyDescent="0.25">
      <c r="A755" s="17"/>
      <c r="B755" s="17"/>
      <c r="C755" s="17"/>
      <c r="D755" s="17"/>
      <c r="E755" s="17"/>
      <c r="F755" s="17"/>
      <c r="G755" s="17"/>
    </row>
    <row r="756" spans="1:7" ht="14.4" x14ac:dyDescent="0.25">
      <c r="A756" s="17"/>
      <c r="B756" s="17"/>
      <c r="C756" s="17"/>
      <c r="D756" s="17"/>
      <c r="E756" s="17"/>
      <c r="F756" s="17"/>
      <c r="G756" s="17"/>
    </row>
    <row r="757" spans="1:7" ht="14.4" x14ac:dyDescent="0.25">
      <c r="A757" s="17"/>
      <c r="B757" s="17"/>
      <c r="C757" s="17"/>
      <c r="D757" s="17"/>
      <c r="E757" s="17"/>
      <c r="F757" s="17"/>
      <c r="G757" s="17"/>
    </row>
    <row r="758" spans="1:7" ht="14.4" x14ac:dyDescent="0.25">
      <c r="A758" s="17"/>
      <c r="B758" s="17"/>
      <c r="C758" s="17"/>
      <c r="D758" s="17"/>
      <c r="E758" s="17"/>
      <c r="F758" s="17"/>
      <c r="G758" s="17"/>
    </row>
    <row r="759" spans="1:7" ht="14.4" x14ac:dyDescent="0.25">
      <c r="A759" s="17"/>
      <c r="B759" s="17"/>
      <c r="C759" s="17"/>
      <c r="D759" s="17"/>
      <c r="E759" s="17"/>
      <c r="F759" s="17"/>
      <c r="G759" s="17"/>
    </row>
    <row r="760" spans="1:7" ht="14.4" x14ac:dyDescent="0.25">
      <c r="A760" s="17"/>
      <c r="B760" s="17"/>
      <c r="C760" s="17"/>
      <c r="D760" s="17"/>
      <c r="E760" s="17"/>
      <c r="F760" s="17"/>
      <c r="G760" s="17"/>
    </row>
    <row r="761" spans="1:7" ht="14.4" x14ac:dyDescent="0.25">
      <c r="A761" s="17"/>
      <c r="B761" s="17"/>
      <c r="C761" s="17"/>
      <c r="D761" s="17"/>
      <c r="E761" s="17"/>
      <c r="F761" s="17"/>
      <c r="G761" s="17"/>
    </row>
    <row r="762" spans="1:7" ht="14.4" x14ac:dyDescent="0.25">
      <c r="A762" s="17"/>
      <c r="B762" s="17"/>
      <c r="C762" s="17"/>
      <c r="D762" s="17"/>
      <c r="E762" s="17"/>
      <c r="F762" s="17"/>
      <c r="G762" s="17"/>
    </row>
    <row r="763" spans="1:7" ht="14.4" x14ac:dyDescent="0.25">
      <c r="A763" s="17"/>
      <c r="B763" s="17"/>
      <c r="C763" s="17"/>
      <c r="D763" s="17"/>
      <c r="E763" s="17"/>
      <c r="F763" s="17"/>
      <c r="G763" s="17"/>
    </row>
    <row r="764" spans="1:7" ht="14.4" x14ac:dyDescent="0.25">
      <c r="A764" s="17"/>
      <c r="B764" s="17"/>
      <c r="C764" s="17"/>
      <c r="D764" s="17"/>
      <c r="E764" s="17"/>
      <c r="F764" s="17"/>
      <c r="G764" s="17"/>
    </row>
    <row r="765" spans="1:7" ht="14.4" x14ac:dyDescent="0.25">
      <c r="A765" s="17"/>
      <c r="B765" s="17"/>
      <c r="C765" s="17"/>
      <c r="D765" s="17"/>
      <c r="E765" s="17"/>
      <c r="F765" s="17"/>
      <c r="G765" s="17"/>
    </row>
    <row r="766" spans="1:7" ht="14.4" x14ac:dyDescent="0.25">
      <c r="A766" s="17"/>
      <c r="B766" s="17"/>
      <c r="C766" s="17"/>
      <c r="D766" s="17"/>
      <c r="E766" s="17"/>
      <c r="F766" s="17"/>
      <c r="G766" s="17"/>
    </row>
    <row r="767" spans="1:7" ht="14.4" x14ac:dyDescent="0.25">
      <c r="A767" s="17"/>
      <c r="B767" s="17"/>
      <c r="C767" s="17"/>
      <c r="D767" s="17"/>
      <c r="E767" s="17"/>
      <c r="F767" s="17"/>
      <c r="G767" s="17"/>
    </row>
    <row r="768" spans="1:7" ht="14.4" x14ac:dyDescent="0.25">
      <c r="A768" s="17"/>
      <c r="B768" s="17"/>
      <c r="C768" s="17"/>
      <c r="D768" s="17"/>
      <c r="E768" s="17"/>
      <c r="F768" s="17"/>
      <c r="G768" s="17"/>
    </row>
    <row r="769" spans="1:7" ht="14.4" x14ac:dyDescent="0.25">
      <c r="A769" s="17"/>
      <c r="B769" s="17"/>
      <c r="C769" s="17"/>
      <c r="D769" s="17"/>
      <c r="E769" s="17"/>
      <c r="F769" s="17"/>
      <c r="G769" s="17"/>
    </row>
    <row r="770" spans="1:7" ht="14.4" x14ac:dyDescent="0.25">
      <c r="A770" s="17"/>
      <c r="B770" s="17"/>
      <c r="C770" s="17"/>
      <c r="D770" s="17"/>
      <c r="E770" s="17"/>
      <c r="F770" s="17"/>
      <c r="G770" s="17"/>
    </row>
    <row r="771" spans="1:7" ht="14.4" x14ac:dyDescent="0.25">
      <c r="A771" s="17"/>
      <c r="B771" s="17"/>
      <c r="C771" s="17"/>
      <c r="D771" s="17"/>
      <c r="E771" s="17"/>
      <c r="F771" s="17"/>
      <c r="G771" s="17"/>
    </row>
    <row r="772" spans="1:7" ht="14.4" x14ac:dyDescent="0.25">
      <c r="A772" s="17"/>
      <c r="B772" s="17"/>
      <c r="C772" s="17"/>
      <c r="D772" s="17"/>
      <c r="E772" s="17"/>
      <c r="F772" s="17"/>
      <c r="G772" s="17"/>
    </row>
    <row r="773" spans="1:7" ht="14.4" x14ac:dyDescent="0.25">
      <c r="A773" s="17"/>
      <c r="B773" s="17"/>
      <c r="C773" s="17"/>
      <c r="D773" s="17"/>
      <c r="E773" s="17"/>
      <c r="F773" s="17"/>
      <c r="G773" s="17"/>
    </row>
    <row r="774" spans="1:7" ht="14.4" x14ac:dyDescent="0.25">
      <c r="A774" s="17"/>
      <c r="B774" s="17"/>
      <c r="C774" s="17"/>
      <c r="D774" s="17"/>
      <c r="E774" s="17"/>
      <c r="F774" s="17"/>
      <c r="G774" s="17"/>
    </row>
    <row r="775" spans="1:7" ht="14.4" x14ac:dyDescent="0.25">
      <c r="A775" s="17"/>
      <c r="B775" s="17"/>
      <c r="C775" s="17"/>
      <c r="D775" s="17"/>
      <c r="E775" s="17"/>
      <c r="F775" s="17"/>
      <c r="G775" s="17"/>
    </row>
    <row r="776" spans="1:7" ht="14.4" x14ac:dyDescent="0.25">
      <c r="A776" s="17"/>
      <c r="B776" s="17"/>
      <c r="C776" s="17"/>
      <c r="D776" s="17"/>
      <c r="E776" s="17"/>
      <c r="F776" s="17"/>
      <c r="G776" s="17"/>
    </row>
    <row r="777" spans="1:7" ht="14.4" x14ac:dyDescent="0.25">
      <c r="A777" s="17"/>
      <c r="B777" s="17"/>
      <c r="C777" s="17"/>
      <c r="D777" s="17"/>
      <c r="E777" s="17"/>
      <c r="F777" s="17"/>
      <c r="G777" s="17"/>
    </row>
    <row r="778" spans="1:7" ht="14.4" x14ac:dyDescent="0.25">
      <c r="A778" s="17"/>
      <c r="B778" s="17"/>
      <c r="C778" s="17"/>
      <c r="D778" s="17"/>
      <c r="E778" s="17"/>
      <c r="F778" s="17"/>
      <c r="G778" s="17"/>
    </row>
    <row r="779" spans="1:7" ht="14.4" x14ac:dyDescent="0.25">
      <c r="A779" s="17"/>
      <c r="B779" s="17"/>
      <c r="C779" s="17"/>
      <c r="D779" s="17"/>
      <c r="E779" s="17"/>
      <c r="F779" s="17"/>
      <c r="G779" s="17"/>
    </row>
    <row r="780" spans="1:7" ht="14.4" x14ac:dyDescent="0.25">
      <c r="A780" s="17"/>
      <c r="B780" s="17"/>
      <c r="C780" s="17"/>
      <c r="D780" s="17"/>
      <c r="E780" s="17"/>
      <c r="F780" s="17"/>
      <c r="G780" s="17"/>
    </row>
    <row r="781" spans="1:7" ht="14.4" x14ac:dyDescent="0.25">
      <c r="A781" s="17"/>
      <c r="B781" s="17"/>
      <c r="C781" s="17"/>
      <c r="D781" s="17"/>
      <c r="E781" s="17"/>
      <c r="F781" s="17"/>
      <c r="G781" s="17"/>
    </row>
    <row r="782" spans="1:7" ht="14.4" x14ac:dyDescent="0.25">
      <c r="A782" s="17"/>
      <c r="B782" s="17"/>
      <c r="C782" s="17"/>
      <c r="D782" s="17"/>
      <c r="E782" s="17"/>
      <c r="F782" s="17"/>
      <c r="G782" s="17"/>
    </row>
    <row r="783" spans="1:7" ht="14.4" x14ac:dyDescent="0.25">
      <c r="A783" s="17"/>
      <c r="B783" s="17"/>
      <c r="C783" s="17"/>
      <c r="D783" s="17"/>
      <c r="E783" s="17"/>
      <c r="F783" s="17"/>
      <c r="G783" s="17"/>
    </row>
    <row r="784" spans="1:7" ht="14.4" x14ac:dyDescent="0.25">
      <c r="A784" s="17"/>
      <c r="B784" s="17"/>
      <c r="C784" s="17"/>
      <c r="D784" s="17"/>
      <c r="E784" s="17"/>
      <c r="F784" s="17"/>
      <c r="G784" s="17"/>
    </row>
    <row r="785" spans="1:7" ht="14.4" x14ac:dyDescent="0.25">
      <c r="A785" s="17"/>
      <c r="B785" s="17"/>
      <c r="C785" s="17"/>
      <c r="D785" s="17"/>
      <c r="E785" s="17"/>
      <c r="F785" s="17"/>
      <c r="G785" s="17"/>
    </row>
    <row r="786" spans="1:7" ht="14.4" x14ac:dyDescent="0.25">
      <c r="A786" s="17"/>
      <c r="B786" s="17"/>
      <c r="C786" s="17"/>
      <c r="D786" s="17"/>
      <c r="E786" s="17"/>
      <c r="F786" s="17"/>
      <c r="G786" s="17"/>
    </row>
    <row r="787" spans="1:7" ht="14.4" x14ac:dyDescent="0.25">
      <c r="A787" s="17"/>
      <c r="B787" s="17"/>
      <c r="C787" s="17"/>
      <c r="D787" s="17"/>
      <c r="E787" s="17"/>
      <c r="F787" s="17"/>
      <c r="G787" s="17"/>
    </row>
    <row r="788" spans="1:7" ht="14.4" x14ac:dyDescent="0.25">
      <c r="A788" s="17"/>
      <c r="B788" s="17"/>
      <c r="C788" s="17"/>
      <c r="D788" s="17"/>
      <c r="E788" s="17"/>
      <c r="F788" s="17"/>
      <c r="G788" s="17"/>
    </row>
    <row r="789" spans="1:7" ht="14.4" x14ac:dyDescent="0.25">
      <c r="A789" s="17"/>
      <c r="B789" s="17"/>
      <c r="C789" s="17"/>
      <c r="D789" s="17"/>
      <c r="E789" s="17"/>
      <c r="F789" s="17"/>
      <c r="G789" s="17"/>
    </row>
    <row r="790" spans="1:7" ht="14.4" x14ac:dyDescent="0.25">
      <c r="A790" s="17"/>
      <c r="B790" s="17"/>
      <c r="C790" s="17"/>
      <c r="D790" s="17"/>
      <c r="E790" s="17"/>
      <c r="F790" s="17"/>
      <c r="G790" s="17"/>
    </row>
    <row r="791" spans="1:7" ht="14.4" x14ac:dyDescent="0.25">
      <c r="A791" s="17"/>
      <c r="B791" s="17"/>
      <c r="C791" s="17"/>
      <c r="D791" s="17"/>
      <c r="E791" s="17"/>
      <c r="F791" s="17"/>
      <c r="G791" s="17"/>
    </row>
    <row r="792" spans="1:7" ht="14.4" x14ac:dyDescent="0.25">
      <c r="A792" s="17"/>
      <c r="B792" s="17"/>
      <c r="C792" s="17"/>
      <c r="D792" s="17"/>
      <c r="E792" s="17"/>
      <c r="F792" s="17"/>
      <c r="G792" s="17"/>
    </row>
    <row r="793" spans="1:7" ht="14.4" x14ac:dyDescent="0.25">
      <c r="A793" s="17"/>
      <c r="B793" s="17"/>
      <c r="C793" s="17"/>
      <c r="D793" s="17"/>
      <c r="E793" s="17"/>
      <c r="F793" s="17"/>
      <c r="G793" s="17"/>
    </row>
    <row r="794" spans="1:7" ht="14.4" x14ac:dyDescent="0.25">
      <c r="A794" s="17"/>
      <c r="B794" s="17"/>
      <c r="C794" s="17"/>
      <c r="D794" s="17"/>
      <c r="E794" s="17"/>
      <c r="F794" s="17"/>
      <c r="G794" s="17"/>
    </row>
    <row r="795" spans="1:7" ht="14.4" x14ac:dyDescent="0.25">
      <c r="A795" s="17"/>
      <c r="B795" s="17"/>
      <c r="C795" s="17"/>
      <c r="D795" s="17"/>
      <c r="E795" s="17"/>
      <c r="F795" s="17"/>
      <c r="G795" s="17"/>
    </row>
    <row r="796" spans="1:7" ht="14.4" x14ac:dyDescent="0.25">
      <c r="A796" s="17"/>
      <c r="B796" s="17"/>
      <c r="C796" s="17"/>
      <c r="D796" s="17"/>
      <c r="E796" s="17"/>
      <c r="F796" s="17"/>
      <c r="G796" s="17"/>
    </row>
    <row r="797" spans="1:7" ht="14.4" x14ac:dyDescent="0.25">
      <c r="A797" s="17"/>
      <c r="B797" s="17"/>
      <c r="C797" s="17"/>
      <c r="D797" s="17"/>
      <c r="E797" s="17"/>
      <c r="F797" s="17"/>
      <c r="G797" s="17"/>
    </row>
    <row r="798" spans="1:7" ht="14.4" x14ac:dyDescent="0.25">
      <c r="A798" s="17"/>
      <c r="B798" s="17"/>
      <c r="C798" s="17"/>
      <c r="D798" s="17"/>
      <c r="E798" s="17"/>
      <c r="F798" s="17"/>
      <c r="G798" s="17"/>
    </row>
    <row r="799" spans="1:7" ht="14.4" x14ac:dyDescent="0.25">
      <c r="A799" s="17"/>
      <c r="B799" s="17"/>
      <c r="C799" s="17"/>
      <c r="D799" s="17"/>
      <c r="E799" s="17"/>
      <c r="F799" s="17"/>
      <c r="G799" s="17"/>
    </row>
    <row r="800" spans="1:7" ht="14.4" x14ac:dyDescent="0.25">
      <c r="A800" s="17"/>
      <c r="B800" s="17"/>
      <c r="C800" s="17"/>
      <c r="D800" s="17"/>
      <c r="E800" s="17"/>
      <c r="F800" s="17"/>
      <c r="G800" s="17"/>
    </row>
    <row r="801" spans="1:7" ht="14.4" x14ac:dyDescent="0.25">
      <c r="A801" s="17"/>
      <c r="B801" s="17"/>
      <c r="C801" s="17"/>
      <c r="D801" s="17"/>
      <c r="E801" s="17"/>
      <c r="F801" s="17"/>
      <c r="G801" s="17"/>
    </row>
    <row r="802" spans="1:7" ht="14.4" x14ac:dyDescent="0.25">
      <c r="A802" s="17"/>
      <c r="B802" s="17"/>
      <c r="C802" s="17"/>
      <c r="D802" s="17"/>
      <c r="E802" s="17"/>
      <c r="F802" s="17"/>
      <c r="G802" s="17"/>
    </row>
    <row r="803" spans="1:7" ht="14.4" x14ac:dyDescent="0.25">
      <c r="A803" s="17"/>
      <c r="B803" s="17"/>
      <c r="C803" s="17"/>
      <c r="D803" s="17"/>
      <c r="E803" s="17"/>
      <c r="F803" s="17"/>
      <c r="G803" s="17"/>
    </row>
    <row r="804" spans="1:7" ht="14.4" x14ac:dyDescent="0.25">
      <c r="A804" s="17"/>
      <c r="B804" s="17"/>
      <c r="C804" s="17"/>
      <c r="D804" s="17"/>
      <c r="E804" s="17"/>
      <c r="F804" s="17"/>
      <c r="G804" s="17"/>
    </row>
    <row r="805" spans="1:7" ht="14.4" x14ac:dyDescent="0.25">
      <c r="A805" s="17"/>
      <c r="B805" s="17"/>
      <c r="C805" s="17"/>
      <c r="D805" s="17"/>
      <c r="E805" s="17"/>
      <c r="F805" s="17"/>
      <c r="G805" s="17"/>
    </row>
    <row r="806" spans="1:7" ht="14.4" x14ac:dyDescent="0.25">
      <c r="A806" s="17"/>
      <c r="B806" s="17"/>
      <c r="C806" s="17"/>
      <c r="D806" s="17"/>
      <c r="E806" s="17"/>
      <c r="F806" s="17"/>
      <c r="G806" s="17"/>
    </row>
    <row r="807" spans="1:7" ht="14.4" x14ac:dyDescent="0.25">
      <c r="A807" s="17"/>
      <c r="B807" s="17"/>
      <c r="C807" s="17"/>
      <c r="D807" s="17"/>
      <c r="E807" s="17"/>
      <c r="F807" s="17"/>
      <c r="G807" s="17"/>
    </row>
    <row r="808" spans="1:7" ht="14.4" x14ac:dyDescent="0.25">
      <c r="A808" s="17"/>
      <c r="B808" s="17"/>
      <c r="C808" s="17"/>
      <c r="D808" s="17"/>
      <c r="E808" s="17"/>
      <c r="F808" s="17"/>
      <c r="G808" s="17"/>
    </row>
    <row r="809" spans="1:7" ht="14.4" x14ac:dyDescent="0.25">
      <c r="A809" s="17"/>
      <c r="B809" s="17"/>
      <c r="C809" s="17"/>
      <c r="D809" s="17"/>
      <c r="E809" s="17"/>
      <c r="F809" s="17"/>
      <c r="G809" s="17"/>
    </row>
    <row r="810" spans="1:7" ht="14.4" x14ac:dyDescent="0.25">
      <c r="A810" s="17"/>
      <c r="B810" s="17"/>
      <c r="C810" s="17"/>
      <c r="D810" s="17"/>
      <c r="E810" s="17"/>
      <c r="F810" s="17"/>
      <c r="G810" s="17"/>
    </row>
    <row r="811" spans="1:7" ht="14.4" x14ac:dyDescent="0.25">
      <c r="A811" s="17"/>
      <c r="B811" s="17"/>
      <c r="C811" s="17"/>
      <c r="D811" s="17"/>
      <c r="E811" s="17"/>
      <c r="F811" s="17"/>
      <c r="G811" s="17"/>
    </row>
    <row r="812" spans="1:7" ht="14.4" x14ac:dyDescent="0.25">
      <c r="A812" s="17"/>
      <c r="B812" s="17"/>
      <c r="C812" s="17"/>
      <c r="D812" s="17"/>
      <c r="E812" s="17"/>
      <c r="F812" s="17"/>
      <c r="G812" s="17"/>
    </row>
    <row r="813" spans="1:7" ht="14.4" x14ac:dyDescent="0.25">
      <c r="A813" s="17"/>
      <c r="B813" s="17"/>
      <c r="C813" s="17"/>
      <c r="D813" s="17"/>
      <c r="E813" s="17"/>
      <c r="F813" s="17"/>
      <c r="G813" s="17"/>
    </row>
    <row r="814" spans="1:7" ht="14.4" x14ac:dyDescent="0.25">
      <c r="A814" s="17"/>
      <c r="B814" s="17"/>
      <c r="C814" s="17"/>
      <c r="D814" s="17"/>
      <c r="E814" s="17"/>
      <c r="F814" s="17"/>
      <c r="G814" s="17"/>
    </row>
    <row r="815" spans="1:7" ht="14.4" x14ac:dyDescent="0.25">
      <c r="A815" s="17"/>
      <c r="B815" s="17"/>
      <c r="C815" s="17"/>
      <c r="D815" s="17"/>
      <c r="E815" s="17"/>
      <c r="F815" s="17"/>
      <c r="G815" s="17"/>
    </row>
    <row r="816" spans="1:7" ht="14.4" x14ac:dyDescent="0.25">
      <c r="A816" s="17"/>
      <c r="B816" s="17"/>
      <c r="C816" s="17"/>
      <c r="D816" s="17"/>
      <c r="E816" s="17"/>
      <c r="F816" s="17"/>
      <c r="G816" s="17"/>
    </row>
    <row r="817" spans="1:7" ht="14.4" x14ac:dyDescent="0.25">
      <c r="A817" s="17"/>
      <c r="B817" s="17"/>
      <c r="C817" s="17"/>
      <c r="D817" s="17"/>
      <c r="E817" s="17"/>
      <c r="F817" s="17"/>
      <c r="G817" s="17"/>
    </row>
    <row r="818" spans="1:7" ht="14.4" x14ac:dyDescent="0.25">
      <c r="A818" s="17"/>
      <c r="B818" s="17"/>
      <c r="C818" s="17"/>
      <c r="D818" s="17"/>
      <c r="E818" s="17"/>
      <c r="F818" s="17"/>
      <c r="G818" s="17"/>
    </row>
    <row r="819" spans="1:7" ht="14.4" x14ac:dyDescent="0.25">
      <c r="A819" s="17"/>
      <c r="B819" s="17"/>
      <c r="C819" s="17"/>
      <c r="D819" s="17"/>
      <c r="E819" s="17"/>
      <c r="F819" s="17"/>
      <c r="G819" s="17"/>
    </row>
    <row r="820" spans="1:7" ht="14.4" x14ac:dyDescent="0.25">
      <c r="A820" s="17"/>
      <c r="B820" s="17"/>
      <c r="C820" s="17"/>
      <c r="D820" s="17"/>
      <c r="E820" s="17"/>
      <c r="F820" s="17"/>
      <c r="G820" s="17"/>
    </row>
    <row r="821" spans="1:7" ht="14.4" x14ac:dyDescent="0.25">
      <c r="A821" s="17"/>
      <c r="B821" s="17"/>
      <c r="C821" s="17"/>
      <c r="D821" s="17"/>
      <c r="E821" s="17"/>
      <c r="F821" s="17"/>
      <c r="G821" s="17"/>
    </row>
    <row r="822" spans="1:7" ht="14.4" x14ac:dyDescent="0.25">
      <c r="A822" s="17"/>
      <c r="B822" s="17"/>
      <c r="C822" s="17"/>
      <c r="D822" s="17"/>
      <c r="E822" s="17"/>
      <c r="F822" s="17"/>
      <c r="G822" s="17"/>
    </row>
    <row r="823" spans="1:7" ht="14.4" x14ac:dyDescent="0.25">
      <c r="A823" s="17"/>
      <c r="B823" s="17"/>
      <c r="C823" s="17"/>
      <c r="D823" s="17"/>
      <c r="E823" s="17"/>
      <c r="F823" s="17"/>
      <c r="G823" s="17"/>
    </row>
    <row r="824" spans="1:7" ht="14.4" x14ac:dyDescent="0.25">
      <c r="A824" s="17"/>
      <c r="B824" s="17"/>
      <c r="C824" s="17"/>
      <c r="D824" s="17"/>
      <c r="E824" s="17"/>
      <c r="F824" s="17"/>
      <c r="G824" s="17"/>
    </row>
    <row r="825" spans="1:7" ht="14.4" x14ac:dyDescent="0.25">
      <c r="A825" s="17"/>
      <c r="B825" s="17"/>
      <c r="C825" s="17"/>
      <c r="D825" s="17"/>
      <c r="E825" s="17"/>
      <c r="F825" s="17"/>
      <c r="G825" s="17"/>
    </row>
    <row r="826" spans="1:7" ht="14.4" x14ac:dyDescent="0.25">
      <c r="A826" s="17"/>
      <c r="B826" s="17"/>
      <c r="C826" s="17"/>
      <c r="D826" s="17"/>
      <c r="E826" s="17"/>
      <c r="F826" s="17"/>
      <c r="G826" s="17"/>
    </row>
    <row r="827" spans="1:7" ht="14.4" x14ac:dyDescent="0.25">
      <c r="A827" s="17"/>
      <c r="B827" s="17"/>
      <c r="C827" s="17"/>
      <c r="D827" s="17"/>
      <c r="E827" s="17"/>
      <c r="F827" s="17"/>
      <c r="G827" s="17"/>
    </row>
    <row r="828" spans="1:7" ht="14.4" x14ac:dyDescent="0.25">
      <c r="A828" s="17"/>
      <c r="B828" s="17"/>
      <c r="C828" s="17"/>
      <c r="D828" s="17"/>
      <c r="E828" s="17"/>
      <c r="F828" s="17"/>
      <c r="G828" s="17"/>
    </row>
    <row r="829" spans="1:7" ht="14.4" x14ac:dyDescent="0.25">
      <c r="A829" s="17"/>
      <c r="B829" s="17"/>
      <c r="C829" s="17"/>
      <c r="D829" s="17"/>
      <c r="E829" s="17"/>
      <c r="F829" s="17"/>
      <c r="G829" s="17"/>
    </row>
    <row r="830" spans="1:7" ht="14.4" x14ac:dyDescent="0.25">
      <c r="A830" s="17"/>
      <c r="B830" s="17"/>
      <c r="C830" s="17"/>
      <c r="D830" s="17"/>
      <c r="E830" s="17"/>
      <c r="F830" s="17"/>
      <c r="G830" s="17"/>
    </row>
    <row r="831" spans="1:7" ht="14.4" x14ac:dyDescent="0.25">
      <c r="A831" s="17"/>
      <c r="B831" s="17"/>
      <c r="C831" s="17"/>
      <c r="D831" s="17"/>
      <c r="E831" s="17"/>
      <c r="F831" s="17"/>
      <c r="G831" s="17"/>
    </row>
    <row r="832" spans="1:7" ht="14.4" x14ac:dyDescent="0.25">
      <c r="A832" s="17"/>
      <c r="B832" s="17"/>
      <c r="C832" s="17"/>
      <c r="D832" s="17"/>
      <c r="E832" s="17"/>
      <c r="F832" s="17"/>
      <c r="G832" s="17"/>
    </row>
    <row r="833" spans="1:7" ht="14.4" x14ac:dyDescent="0.25">
      <c r="A833" s="17"/>
      <c r="B833" s="17"/>
      <c r="C833" s="17"/>
      <c r="D833" s="17"/>
      <c r="E833" s="17"/>
      <c r="F833" s="17"/>
      <c r="G833" s="17"/>
    </row>
    <row r="834" spans="1:7" ht="14.4" x14ac:dyDescent="0.25">
      <c r="A834" s="17"/>
      <c r="B834" s="17"/>
      <c r="C834" s="17"/>
      <c r="D834" s="17"/>
      <c r="E834" s="17"/>
      <c r="F834" s="17"/>
      <c r="G834" s="17"/>
    </row>
    <row r="835" spans="1:7" ht="14.4" x14ac:dyDescent="0.25">
      <c r="A835" s="17"/>
      <c r="B835" s="17"/>
      <c r="C835" s="17"/>
      <c r="D835" s="17"/>
      <c r="E835" s="17"/>
      <c r="F835" s="17"/>
      <c r="G835" s="17"/>
    </row>
    <row r="836" spans="1:7" ht="14.4" x14ac:dyDescent="0.25">
      <c r="A836" s="17"/>
      <c r="B836" s="17"/>
      <c r="C836" s="17"/>
      <c r="D836" s="17"/>
      <c r="E836" s="17"/>
      <c r="F836" s="17"/>
      <c r="G836" s="17"/>
    </row>
    <row r="837" spans="1:7" ht="14.4" x14ac:dyDescent="0.25">
      <c r="A837" s="17"/>
      <c r="B837" s="17"/>
      <c r="C837" s="17"/>
      <c r="D837" s="17"/>
      <c r="E837" s="17"/>
      <c r="F837" s="17"/>
      <c r="G837" s="17"/>
    </row>
    <row r="838" spans="1:7" ht="14.4" x14ac:dyDescent="0.25">
      <c r="A838" s="17"/>
      <c r="B838" s="17"/>
      <c r="C838" s="17"/>
      <c r="D838" s="17"/>
      <c r="E838" s="17"/>
      <c r="F838" s="17"/>
      <c r="G838" s="17"/>
    </row>
    <row r="839" spans="1:7" ht="14.4" x14ac:dyDescent="0.25">
      <c r="A839" s="17"/>
      <c r="B839" s="17"/>
      <c r="C839" s="17"/>
      <c r="D839" s="17"/>
      <c r="E839" s="17"/>
      <c r="F839" s="17"/>
      <c r="G839" s="17"/>
    </row>
    <row r="840" spans="1:7" ht="14.4" x14ac:dyDescent="0.25">
      <c r="A840" s="17"/>
      <c r="B840" s="17"/>
      <c r="C840" s="17"/>
      <c r="D840" s="17"/>
      <c r="E840" s="17"/>
      <c r="F840" s="17"/>
      <c r="G840" s="17"/>
    </row>
    <row r="841" spans="1:7" ht="14.4" x14ac:dyDescent="0.25">
      <c r="A841" s="17"/>
      <c r="B841" s="17"/>
      <c r="C841" s="17"/>
      <c r="D841" s="17"/>
      <c r="E841" s="17"/>
      <c r="F841" s="17"/>
      <c r="G841" s="17"/>
    </row>
    <row r="842" spans="1:7" ht="14.4" x14ac:dyDescent="0.25">
      <c r="A842" s="17"/>
      <c r="B842" s="17"/>
      <c r="C842" s="17"/>
      <c r="D842" s="17"/>
      <c r="E842" s="17"/>
      <c r="F842" s="17"/>
      <c r="G842" s="17"/>
    </row>
    <row r="843" spans="1:7" ht="14.4" x14ac:dyDescent="0.25">
      <c r="A843" s="17"/>
      <c r="B843" s="17"/>
      <c r="C843" s="17"/>
      <c r="D843" s="17"/>
      <c r="E843" s="17"/>
      <c r="F843" s="17"/>
      <c r="G843" s="17"/>
    </row>
    <row r="844" spans="1:7" ht="14.4" x14ac:dyDescent="0.25">
      <c r="A844" s="17"/>
      <c r="B844" s="17"/>
      <c r="C844" s="17"/>
      <c r="D844" s="17"/>
      <c r="E844" s="17"/>
      <c r="F844" s="17"/>
      <c r="G844" s="17"/>
    </row>
    <row r="845" spans="1:7" ht="14.4" x14ac:dyDescent="0.25">
      <c r="A845" s="17"/>
      <c r="B845" s="17"/>
      <c r="C845" s="17"/>
      <c r="D845" s="17"/>
      <c r="E845" s="17"/>
      <c r="F845" s="17"/>
      <c r="G845" s="17"/>
    </row>
    <row r="846" spans="1:7" ht="14.4" x14ac:dyDescent="0.25">
      <c r="A846" s="17"/>
      <c r="B846" s="17"/>
      <c r="C846" s="17"/>
      <c r="D846" s="17"/>
      <c r="E846" s="17"/>
      <c r="F846" s="17"/>
      <c r="G846" s="17"/>
    </row>
    <row r="847" spans="1:7" ht="14.4" x14ac:dyDescent="0.25">
      <c r="A847" s="17"/>
      <c r="B847" s="17"/>
      <c r="C847" s="17"/>
      <c r="D847" s="17"/>
      <c r="E847" s="17"/>
      <c r="F847" s="17"/>
      <c r="G847" s="17"/>
    </row>
    <row r="848" spans="1:7" ht="14.4" x14ac:dyDescent="0.25">
      <c r="A848" s="17"/>
      <c r="B848" s="17"/>
      <c r="C848" s="17"/>
      <c r="D848" s="17"/>
      <c r="E848" s="17"/>
      <c r="F848" s="17"/>
      <c r="G848" s="17"/>
    </row>
    <row r="849" spans="1:7" ht="14.4" x14ac:dyDescent="0.25">
      <c r="A849" s="17"/>
      <c r="B849" s="17"/>
      <c r="C849" s="17"/>
      <c r="D849" s="17"/>
      <c r="E849" s="17"/>
      <c r="F849" s="17"/>
      <c r="G849" s="17"/>
    </row>
    <row r="850" spans="1:7" ht="14.4" x14ac:dyDescent="0.25">
      <c r="A850" s="17"/>
      <c r="B850" s="17"/>
      <c r="C850" s="17"/>
      <c r="D850" s="17"/>
      <c r="E850" s="17"/>
      <c r="F850" s="17"/>
      <c r="G850" s="17"/>
    </row>
    <row r="851" spans="1:7" ht="14.4" x14ac:dyDescent="0.25">
      <c r="A851" s="17"/>
      <c r="B851" s="17"/>
      <c r="C851" s="17"/>
      <c r="D851" s="17"/>
      <c r="E851" s="17"/>
      <c r="F851" s="17"/>
      <c r="G851" s="17"/>
    </row>
    <row r="852" spans="1:7" ht="14.4" x14ac:dyDescent="0.25">
      <c r="A852" s="17"/>
      <c r="B852" s="17"/>
      <c r="C852" s="17"/>
      <c r="D852" s="17"/>
      <c r="E852" s="17"/>
      <c r="F852" s="17"/>
      <c r="G852" s="17"/>
    </row>
    <row r="853" spans="1:7" ht="14.4" x14ac:dyDescent="0.25">
      <c r="A853" s="17"/>
      <c r="B853" s="17"/>
      <c r="C853" s="17"/>
      <c r="D853" s="17"/>
      <c r="E853" s="17"/>
      <c r="F853" s="17"/>
      <c r="G853" s="17"/>
    </row>
    <row r="854" spans="1:7" ht="14.4" x14ac:dyDescent="0.25">
      <c r="A854" s="17"/>
      <c r="B854" s="17"/>
      <c r="C854" s="17"/>
      <c r="D854" s="17"/>
      <c r="E854" s="17"/>
      <c r="F854" s="17"/>
      <c r="G854" s="17"/>
    </row>
    <row r="855" spans="1:7" ht="14.4" x14ac:dyDescent="0.25">
      <c r="A855" s="17"/>
      <c r="B855" s="17"/>
      <c r="C855" s="17"/>
      <c r="D855" s="17"/>
      <c r="E855" s="17"/>
      <c r="F855" s="17"/>
      <c r="G855" s="17"/>
    </row>
    <row r="856" spans="1:7" ht="14.4" x14ac:dyDescent="0.25">
      <c r="A856" s="17"/>
      <c r="B856" s="17"/>
      <c r="C856" s="17"/>
      <c r="D856" s="17"/>
      <c r="E856" s="17"/>
      <c r="F856" s="17"/>
      <c r="G856" s="17"/>
    </row>
    <row r="857" spans="1:7" ht="14.4" x14ac:dyDescent="0.25">
      <c r="A857" s="17"/>
      <c r="B857" s="17"/>
      <c r="C857" s="17"/>
      <c r="D857" s="17"/>
      <c r="E857" s="17"/>
      <c r="F857" s="17"/>
      <c r="G857" s="17"/>
    </row>
    <row r="858" spans="1:7" ht="14.4" x14ac:dyDescent="0.25">
      <c r="A858" s="17"/>
      <c r="B858" s="17"/>
      <c r="C858" s="17"/>
      <c r="D858" s="17"/>
      <c r="E858" s="17"/>
      <c r="F858" s="17"/>
      <c r="G858" s="17"/>
    </row>
    <row r="859" spans="1:7" ht="14.4" x14ac:dyDescent="0.25">
      <c r="A859" s="17"/>
      <c r="B859" s="17"/>
      <c r="C859" s="17"/>
      <c r="D859" s="17"/>
      <c r="E859" s="17"/>
      <c r="F859" s="17"/>
      <c r="G859" s="17"/>
    </row>
    <row r="860" spans="1:7" ht="14.4" x14ac:dyDescent="0.25">
      <c r="A860" s="17"/>
      <c r="B860" s="17"/>
      <c r="C860" s="17"/>
      <c r="D860" s="17"/>
      <c r="E860" s="17"/>
      <c r="F860" s="17"/>
      <c r="G860" s="17"/>
    </row>
    <row r="861" spans="1:7" ht="14.4" x14ac:dyDescent="0.25">
      <c r="A861" s="17"/>
      <c r="B861" s="17"/>
      <c r="C861" s="17"/>
      <c r="D861" s="17"/>
      <c r="E861" s="17"/>
      <c r="F861" s="17"/>
      <c r="G861" s="17"/>
    </row>
    <row r="862" spans="1:7" ht="14.4" x14ac:dyDescent="0.25">
      <c r="A862" s="17"/>
      <c r="B862" s="17"/>
      <c r="C862" s="17"/>
      <c r="D862" s="17"/>
      <c r="E862" s="17"/>
      <c r="F862" s="17"/>
      <c r="G862" s="17"/>
    </row>
    <row r="863" spans="1:7" ht="14.4" x14ac:dyDescent="0.25">
      <c r="A863" s="17"/>
      <c r="B863" s="17"/>
      <c r="C863" s="17"/>
      <c r="D863" s="17"/>
      <c r="E863" s="17"/>
      <c r="F863" s="17"/>
      <c r="G863" s="17"/>
    </row>
    <row r="864" spans="1:7" ht="14.4" x14ac:dyDescent="0.25">
      <c r="A864" s="17"/>
      <c r="B864" s="17"/>
      <c r="C864" s="17"/>
      <c r="D864" s="17"/>
      <c r="E864" s="17"/>
      <c r="F864" s="17"/>
      <c r="G864" s="17"/>
    </row>
    <row r="865" spans="1:7" ht="14.4" x14ac:dyDescent="0.25">
      <c r="A865" s="17"/>
      <c r="B865" s="17"/>
      <c r="C865" s="17"/>
      <c r="D865" s="17"/>
      <c r="E865" s="17"/>
      <c r="F865" s="17"/>
      <c r="G865" s="17"/>
    </row>
    <row r="866" spans="1:7" ht="14.4" x14ac:dyDescent="0.25">
      <c r="A866" s="17"/>
      <c r="B866" s="17"/>
      <c r="C866" s="17"/>
      <c r="D866" s="17"/>
      <c r="E866" s="17"/>
      <c r="F866" s="17"/>
      <c r="G866" s="17"/>
    </row>
    <row r="867" spans="1:7" ht="14.4" x14ac:dyDescent="0.25">
      <c r="A867" s="17"/>
      <c r="B867" s="17"/>
      <c r="C867" s="17"/>
      <c r="D867" s="17"/>
      <c r="E867" s="17"/>
      <c r="F867" s="17"/>
      <c r="G867" s="17"/>
    </row>
    <row r="868" spans="1:7" ht="14.4" x14ac:dyDescent="0.25">
      <c r="A868" s="17"/>
      <c r="B868" s="17"/>
      <c r="C868" s="17"/>
      <c r="D868" s="17"/>
      <c r="E868" s="17"/>
      <c r="F868" s="17"/>
      <c r="G868" s="17"/>
    </row>
    <row r="869" spans="1:7" ht="14.4" x14ac:dyDescent="0.25">
      <c r="A869" s="17"/>
      <c r="B869" s="17"/>
      <c r="C869" s="17"/>
      <c r="D869" s="17"/>
      <c r="E869" s="17"/>
      <c r="F869" s="17"/>
      <c r="G869" s="17"/>
    </row>
    <row r="870" spans="1:7" ht="14.4" x14ac:dyDescent="0.25">
      <c r="A870" s="17"/>
      <c r="B870" s="17"/>
      <c r="C870" s="17"/>
      <c r="D870" s="17"/>
      <c r="E870" s="17"/>
      <c r="F870" s="17"/>
      <c r="G870" s="17"/>
    </row>
    <row r="871" spans="1:7" ht="14.4" x14ac:dyDescent="0.25">
      <c r="A871" s="17"/>
      <c r="B871" s="17"/>
      <c r="C871" s="17"/>
      <c r="D871" s="17"/>
      <c r="E871" s="17"/>
      <c r="F871" s="17"/>
      <c r="G871" s="17"/>
    </row>
    <row r="872" spans="1:7" ht="14.4" x14ac:dyDescent="0.25">
      <c r="A872" s="17"/>
      <c r="B872" s="17"/>
      <c r="C872" s="17"/>
      <c r="D872" s="17"/>
      <c r="E872" s="17"/>
      <c r="F872" s="17"/>
      <c r="G872" s="17"/>
    </row>
    <row r="873" spans="1:7" ht="14.4" x14ac:dyDescent="0.25">
      <c r="A873" s="17"/>
      <c r="B873" s="17"/>
      <c r="C873" s="17"/>
      <c r="D873" s="17"/>
      <c r="E873" s="17"/>
      <c r="F873" s="17"/>
      <c r="G873" s="17"/>
    </row>
    <row r="874" spans="1:7" ht="14.4" x14ac:dyDescent="0.25">
      <c r="A874" s="17"/>
      <c r="B874" s="17"/>
      <c r="C874" s="17"/>
      <c r="D874" s="17"/>
      <c r="E874" s="17"/>
      <c r="F874" s="17"/>
      <c r="G874" s="17"/>
    </row>
    <row r="875" spans="1:7" ht="14.4" x14ac:dyDescent="0.25">
      <c r="A875" s="17"/>
      <c r="B875" s="17"/>
      <c r="C875" s="17"/>
      <c r="D875" s="17"/>
      <c r="E875" s="17"/>
      <c r="F875" s="17"/>
      <c r="G875" s="17"/>
    </row>
    <row r="876" spans="1:7" ht="14.4" x14ac:dyDescent="0.25">
      <c r="A876" s="17"/>
      <c r="B876" s="17"/>
      <c r="C876" s="17"/>
      <c r="D876" s="17"/>
      <c r="E876" s="17"/>
      <c r="F876" s="17"/>
      <c r="G876" s="17"/>
    </row>
    <row r="877" spans="1:7" ht="14.4" x14ac:dyDescent="0.25">
      <c r="A877" s="17"/>
      <c r="B877" s="17"/>
      <c r="C877" s="17"/>
      <c r="D877" s="17"/>
      <c r="E877" s="17"/>
      <c r="F877" s="17"/>
      <c r="G877" s="17"/>
    </row>
    <row r="878" spans="1:7" ht="14.4" x14ac:dyDescent="0.25">
      <c r="A878" s="17"/>
      <c r="B878" s="17"/>
      <c r="C878" s="17"/>
      <c r="D878" s="17"/>
      <c r="E878" s="17"/>
      <c r="F878" s="17"/>
      <c r="G878" s="17"/>
    </row>
    <row r="879" spans="1:7" ht="14.4" x14ac:dyDescent="0.25">
      <c r="A879" s="17"/>
      <c r="B879" s="17"/>
      <c r="C879" s="17"/>
      <c r="D879" s="17"/>
      <c r="E879" s="17"/>
      <c r="F879" s="17"/>
      <c r="G879" s="17"/>
    </row>
    <row r="880" spans="1:7" ht="14.4" x14ac:dyDescent="0.25">
      <c r="A880" s="17"/>
      <c r="B880" s="17"/>
      <c r="C880" s="17"/>
      <c r="D880" s="17"/>
      <c r="E880" s="17"/>
      <c r="F880" s="17"/>
      <c r="G880" s="17"/>
    </row>
    <row r="881" spans="1:7" ht="14.4" x14ac:dyDescent="0.25">
      <c r="A881" s="17"/>
      <c r="B881" s="17"/>
      <c r="C881" s="17"/>
      <c r="D881" s="17"/>
      <c r="E881" s="17"/>
      <c r="F881" s="17"/>
      <c r="G881" s="17"/>
    </row>
    <row r="882" spans="1:7" ht="14.4" x14ac:dyDescent="0.25">
      <c r="A882" s="17"/>
      <c r="B882" s="17"/>
      <c r="C882" s="17"/>
      <c r="D882" s="17"/>
      <c r="E882" s="17"/>
      <c r="F882" s="17"/>
      <c r="G882" s="17"/>
    </row>
    <row r="883" spans="1:7" ht="14.4" x14ac:dyDescent="0.25">
      <c r="A883" s="17"/>
      <c r="B883" s="17"/>
      <c r="C883" s="17"/>
      <c r="D883" s="17"/>
      <c r="E883" s="17"/>
      <c r="F883" s="17"/>
      <c r="G883" s="17"/>
    </row>
    <row r="884" spans="1:7" ht="14.4" x14ac:dyDescent="0.25">
      <c r="A884" s="17"/>
      <c r="B884" s="17"/>
      <c r="C884" s="17"/>
      <c r="D884" s="17"/>
      <c r="E884" s="17"/>
      <c r="F884" s="17"/>
      <c r="G884" s="17"/>
    </row>
    <row r="885" spans="1:7" ht="14.4" x14ac:dyDescent="0.25">
      <c r="A885" s="17"/>
      <c r="B885" s="17"/>
      <c r="C885" s="17"/>
      <c r="D885" s="17"/>
      <c r="E885" s="17"/>
      <c r="F885" s="17"/>
      <c r="G885" s="17"/>
    </row>
    <row r="886" spans="1:7" ht="14.4" x14ac:dyDescent="0.25">
      <c r="A886" s="17"/>
      <c r="B886" s="17"/>
      <c r="C886" s="17"/>
      <c r="D886" s="17"/>
      <c r="E886" s="17"/>
      <c r="F886" s="17"/>
      <c r="G886" s="17"/>
    </row>
    <row r="887" spans="1:7" ht="14.4" x14ac:dyDescent="0.25">
      <c r="A887" s="17"/>
      <c r="B887" s="17"/>
      <c r="C887" s="17"/>
      <c r="D887" s="17"/>
      <c r="E887" s="17"/>
      <c r="F887" s="17"/>
      <c r="G887" s="17"/>
    </row>
    <row r="888" spans="1:7" ht="14.4" x14ac:dyDescent="0.25">
      <c r="A888" s="17"/>
      <c r="B888" s="17"/>
      <c r="C888" s="17"/>
      <c r="D888" s="17"/>
      <c r="E888" s="17"/>
      <c r="F888" s="17"/>
      <c r="G888" s="17"/>
    </row>
    <row r="889" spans="1:7" ht="14.4" x14ac:dyDescent="0.25">
      <c r="A889" s="17"/>
      <c r="B889" s="17"/>
      <c r="C889" s="17"/>
      <c r="D889" s="17"/>
      <c r="E889" s="17"/>
      <c r="F889" s="17"/>
      <c r="G889" s="17"/>
    </row>
    <row r="890" spans="1:7" ht="14.4" x14ac:dyDescent="0.25">
      <c r="A890" s="17"/>
      <c r="B890" s="17"/>
      <c r="C890" s="17"/>
      <c r="D890" s="17"/>
      <c r="E890" s="17"/>
      <c r="F890" s="17"/>
      <c r="G890" s="17"/>
    </row>
    <row r="891" spans="1:7" ht="14.4" x14ac:dyDescent="0.25">
      <c r="A891" s="17"/>
      <c r="B891" s="17"/>
      <c r="C891" s="17"/>
      <c r="D891" s="17"/>
      <c r="E891" s="17"/>
      <c r="F891" s="17"/>
      <c r="G891" s="17"/>
    </row>
    <row r="892" spans="1:7" ht="14.4" x14ac:dyDescent="0.25">
      <c r="A892" s="17"/>
      <c r="B892" s="17"/>
      <c r="C892" s="17"/>
      <c r="D892" s="17"/>
      <c r="E892" s="17"/>
      <c r="F892" s="17"/>
      <c r="G892" s="17"/>
    </row>
    <row r="893" spans="1:7" ht="14.4" x14ac:dyDescent="0.25">
      <c r="A893" s="17"/>
      <c r="B893" s="17"/>
      <c r="C893" s="17"/>
      <c r="D893" s="17"/>
      <c r="E893" s="17"/>
      <c r="F893" s="17"/>
      <c r="G893" s="17"/>
    </row>
    <row r="894" spans="1:7" ht="14.4" x14ac:dyDescent="0.25">
      <c r="A894" s="17"/>
      <c r="B894" s="17"/>
      <c r="C894" s="17"/>
      <c r="D894" s="17"/>
      <c r="E894" s="17"/>
      <c r="F894" s="17"/>
      <c r="G894" s="17"/>
    </row>
    <row r="895" spans="1:7" ht="14.4" x14ac:dyDescent="0.25">
      <c r="A895" s="17"/>
      <c r="B895" s="17"/>
      <c r="C895" s="17"/>
      <c r="D895" s="17"/>
      <c r="E895" s="17"/>
      <c r="F895" s="17"/>
      <c r="G895" s="17"/>
    </row>
    <row r="896" spans="1:7" ht="14.4" x14ac:dyDescent="0.25">
      <c r="A896" s="17"/>
      <c r="B896" s="17"/>
      <c r="C896" s="17"/>
      <c r="D896" s="17"/>
      <c r="E896" s="17"/>
      <c r="F896" s="17"/>
      <c r="G896" s="17"/>
    </row>
    <row r="897" spans="1:7" ht="14.4" x14ac:dyDescent="0.25">
      <c r="A897" s="17"/>
      <c r="B897" s="17"/>
      <c r="C897" s="17"/>
      <c r="D897" s="17"/>
      <c r="E897" s="17"/>
      <c r="F897" s="17"/>
      <c r="G897" s="17"/>
    </row>
    <row r="898" spans="1:7" ht="14.4" x14ac:dyDescent="0.25">
      <c r="A898" s="17"/>
      <c r="B898" s="17"/>
      <c r="C898" s="17"/>
      <c r="D898" s="17"/>
      <c r="E898" s="17"/>
      <c r="F898" s="17"/>
      <c r="G898" s="17"/>
    </row>
    <row r="899" spans="1:7" ht="14.4" x14ac:dyDescent="0.25">
      <c r="A899" s="17"/>
      <c r="B899" s="17"/>
      <c r="C899" s="17"/>
      <c r="D899" s="17"/>
      <c r="E899" s="17"/>
      <c r="F899" s="17"/>
      <c r="G899" s="17"/>
    </row>
    <row r="900" spans="1:7" ht="14.4" x14ac:dyDescent="0.25">
      <c r="A900" s="17"/>
      <c r="B900" s="17"/>
      <c r="C900" s="17"/>
      <c r="D900" s="17"/>
      <c r="E900" s="17"/>
      <c r="F900" s="17"/>
      <c r="G900" s="17"/>
    </row>
    <row r="901" spans="1:7" ht="14.4" x14ac:dyDescent="0.25">
      <c r="A901" s="17"/>
      <c r="B901" s="17"/>
      <c r="C901" s="17"/>
      <c r="D901" s="17"/>
      <c r="E901" s="17"/>
      <c r="F901" s="17"/>
      <c r="G901" s="17"/>
    </row>
    <row r="902" spans="1:7" ht="14.4" x14ac:dyDescent="0.25">
      <c r="A902" s="17"/>
      <c r="B902" s="17"/>
      <c r="C902" s="17"/>
      <c r="D902" s="17"/>
      <c r="E902" s="17"/>
      <c r="F902" s="17"/>
      <c r="G902" s="17"/>
    </row>
    <row r="903" spans="1:7" ht="14.4" x14ac:dyDescent="0.25">
      <c r="A903" s="17"/>
      <c r="B903" s="17"/>
      <c r="C903" s="17"/>
      <c r="D903" s="17"/>
      <c r="E903" s="17"/>
      <c r="F903" s="17"/>
      <c r="G903" s="17"/>
    </row>
    <row r="904" spans="1:7" ht="14.4" x14ac:dyDescent="0.25">
      <c r="A904" s="17"/>
      <c r="B904" s="17"/>
      <c r="C904" s="17"/>
      <c r="D904" s="17"/>
      <c r="E904" s="17"/>
      <c r="F904" s="17"/>
      <c r="G904" s="17"/>
    </row>
    <row r="905" spans="1:7" ht="14.4" x14ac:dyDescent="0.25">
      <c r="A905" s="17"/>
      <c r="B905" s="17"/>
      <c r="C905" s="17"/>
      <c r="D905" s="17"/>
      <c r="E905" s="17"/>
      <c r="F905" s="17"/>
      <c r="G905" s="17"/>
    </row>
    <row r="906" spans="1:7" ht="14.4" x14ac:dyDescent="0.25">
      <c r="A906" s="17"/>
      <c r="B906" s="17"/>
      <c r="C906" s="17"/>
      <c r="D906" s="17"/>
      <c r="E906" s="17"/>
      <c r="F906" s="17"/>
      <c r="G906" s="17"/>
    </row>
    <row r="907" spans="1:7" ht="14.4" x14ac:dyDescent="0.25">
      <c r="A907" s="17"/>
      <c r="B907" s="17"/>
      <c r="C907" s="17"/>
      <c r="D907" s="17"/>
      <c r="E907" s="17"/>
      <c r="F907" s="17"/>
      <c r="G907" s="17"/>
    </row>
    <row r="908" spans="1:7" ht="14.4" x14ac:dyDescent="0.25">
      <c r="A908" s="17"/>
      <c r="B908" s="17"/>
      <c r="C908" s="17"/>
      <c r="D908" s="17"/>
      <c r="E908" s="17"/>
      <c r="F908" s="17"/>
      <c r="G908" s="17"/>
    </row>
    <row r="909" spans="1:7" ht="14.4" x14ac:dyDescent="0.25">
      <c r="A909" s="17"/>
      <c r="B909" s="17"/>
      <c r="C909" s="17"/>
      <c r="D909" s="17"/>
      <c r="E909" s="17"/>
      <c r="F909" s="17"/>
      <c r="G909" s="17"/>
    </row>
    <row r="910" spans="1:7" ht="14.4" x14ac:dyDescent="0.25">
      <c r="A910" s="17"/>
      <c r="B910" s="17"/>
      <c r="C910" s="17"/>
      <c r="D910" s="17"/>
      <c r="E910" s="17"/>
      <c r="F910" s="17"/>
      <c r="G910" s="17"/>
    </row>
    <row r="911" spans="1:7" ht="14.4" x14ac:dyDescent="0.25">
      <c r="A911" s="17"/>
      <c r="B911" s="17"/>
      <c r="C911" s="17"/>
      <c r="D911" s="17"/>
      <c r="E911" s="17"/>
      <c r="F911" s="17"/>
      <c r="G911" s="17"/>
    </row>
    <row r="912" spans="1:7" ht="14.4" x14ac:dyDescent="0.25">
      <c r="A912" s="17"/>
      <c r="B912" s="17"/>
      <c r="C912" s="17"/>
      <c r="D912" s="17"/>
      <c r="E912" s="17"/>
      <c r="F912" s="17"/>
      <c r="G912" s="17"/>
    </row>
    <row r="913" spans="1:7" ht="14.4" x14ac:dyDescent="0.25">
      <c r="A913" s="17"/>
      <c r="B913" s="17"/>
      <c r="C913" s="17"/>
      <c r="D913" s="17"/>
      <c r="E913" s="17"/>
      <c r="F913" s="17"/>
      <c r="G913" s="17"/>
    </row>
    <row r="914" spans="1:7" ht="14.4" x14ac:dyDescent="0.25">
      <c r="A914" s="17"/>
      <c r="B914" s="17"/>
      <c r="C914" s="17"/>
      <c r="D914" s="17"/>
      <c r="E914" s="17"/>
      <c r="F914" s="17"/>
      <c r="G914" s="17"/>
    </row>
    <row r="915" spans="1:7" ht="14.4" x14ac:dyDescent="0.25">
      <c r="A915" s="17"/>
      <c r="B915" s="17"/>
      <c r="C915" s="17"/>
      <c r="D915" s="17"/>
      <c r="E915" s="17"/>
      <c r="F915" s="17"/>
      <c r="G915" s="17"/>
    </row>
    <row r="916" spans="1:7" ht="14.4" x14ac:dyDescent="0.25">
      <c r="A916" s="17"/>
      <c r="B916" s="17"/>
      <c r="C916" s="17"/>
      <c r="D916" s="17"/>
      <c r="E916" s="17"/>
      <c r="F916" s="17"/>
      <c r="G916" s="17"/>
    </row>
    <row r="917" spans="1:7" ht="14.4" x14ac:dyDescent="0.25">
      <c r="A917" s="17"/>
      <c r="B917" s="17"/>
      <c r="C917" s="17"/>
      <c r="D917" s="17"/>
      <c r="E917" s="17"/>
      <c r="F917" s="17"/>
      <c r="G917" s="17"/>
    </row>
    <row r="918" spans="1:7" ht="14.4" x14ac:dyDescent="0.25">
      <c r="A918" s="17"/>
      <c r="B918" s="17"/>
      <c r="C918" s="17"/>
      <c r="D918" s="17"/>
      <c r="E918" s="17"/>
      <c r="F918" s="17"/>
      <c r="G918" s="17"/>
    </row>
    <row r="919" spans="1:7" ht="14.4" x14ac:dyDescent="0.25">
      <c r="A919" s="17"/>
      <c r="B919" s="17"/>
      <c r="C919" s="17"/>
      <c r="D919" s="17"/>
      <c r="E919" s="17"/>
      <c r="F919" s="17"/>
      <c r="G919" s="17"/>
    </row>
    <row r="920" spans="1:7" ht="14.4" x14ac:dyDescent="0.25">
      <c r="A920" s="17"/>
      <c r="B920" s="17"/>
      <c r="C920" s="17"/>
      <c r="D920" s="17"/>
      <c r="E920" s="17"/>
      <c r="F920" s="17"/>
      <c r="G920" s="17"/>
    </row>
    <row r="921" spans="1:7" ht="14.4" x14ac:dyDescent="0.25">
      <c r="A921" s="17"/>
      <c r="B921" s="17"/>
      <c r="C921" s="17"/>
      <c r="D921" s="17"/>
      <c r="E921" s="17"/>
      <c r="F921" s="17"/>
      <c r="G921" s="17"/>
    </row>
    <row r="922" spans="1:7" ht="14.4" x14ac:dyDescent="0.25">
      <c r="A922" s="17"/>
      <c r="B922" s="17"/>
      <c r="C922" s="17"/>
      <c r="D922" s="17"/>
      <c r="E922" s="17"/>
      <c r="F922" s="17"/>
      <c r="G922" s="17"/>
    </row>
    <row r="923" spans="1:7" ht="14.4" x14ac:dyDescent="0.25">
      <c r="A923" s="17"/>
      <c r="B923" s="17"/>
      <c r="C923" s="17"/>
      <c r="D923" s="17"/>
      <c r="E923" s="17"/>
      <c r="F923" s="17"/>
      <c r="G923" s="17"/>
    </row>
    <row r="924" spans="1:7" ht="14.4" x14ac:dyDescent="0.25">
      <c r="A924" s="17"/>
      <c r="B924" s="17"/>
      <c r="C924" s="17"/>
      <c r="D924" s="17"/>
      <c r="E924" s="17"/>
      <c r="F924" s="17"/>
      <c r="G924" s="17"/>
    </row>
    <row r="925" spans="1:7" ht="14.4" x14ac:dyDescent="0.25">
      <c r="A925" s="17"/>
      <c r="B925" s="17"/>
      <c r="C925" s="17"/>
      <c r="D925" s="17"/>
      <c r="E925" s="17"/>
      <c r="F925" s="17"/>
      <c r="G925" s="17"/>
    </row>
    <row r="926" spans="1:7" ht="14.4" x14ac:dyDescent="0.25">
      <c r="A926" s="17"/>
      <c r="B926" s="17"/>
      <c r="C926" s="17"/>
      <c r="D926" s="17"/>
      <c r="E926" s="17"/>
      <c r="F926" s="17"/>
      <c r="G926" s="17"/>
    </row>
    <row r="927" spans="1:7" ht="14.4" x14ac:dyDescent="0.25">
      <c r="A927" s="17"/>
      <c r="B927" s="17"/>
      <c r="C927" s="17"/>
      <c r="D927" s="17"/>
      <c r="E927" s="17"/>
      <c r="F927" s="17"/>
      <c r="G927" s="17"/>
    </row>
    <row r="928" spans="1:7" ht="14.4" x14ac:dyDescent="0.25">
      <c r="A928" s="17"/>
      <c r="B928" s="17"/>
      <c r="C928" s="17"/>
      <c r="D928" s="17"/>
      <c r="E928" s="17"/>
      <c r="F928" s="17"/>
      <c r="G928" s="17"/>
    </row>
    <row r="929" spans="1:7" ht="14.4" x14ac:dyDescent="0.25">
      <c r="A929" s="17"/>
      <c r="B929" s="17"/>
      <c r="C929" s="17"/>
      <c r="D929" s="17"/>
      <c r="E929" s="17"/>
      <c r="F929" s="17"/>
      <c r="G929" s="17"/>
    </row>
    <row r="930" spans="1:7" ht="14.4" x14ac:dyDescent="0.25">
      <c r="A930" s="17"/>
      <c r="B930" s="17"/>
      <c r="C930" s="17"/>
      <c r="D930" s="17"/>
      <c r="E930" s="17"/>
      <c r="F930" s="17"/>
      <c r="G930" s="17"/>
    </row>
    <row r="931" spans="1:7" ht="14.4" x14ac:dyDescent="0.25">
      <c r="A931" s="17"/>
      <c r="B931" s="17"/>
      <c r="C931" s="17"/>
      <c r="D931" s="17"/>
      <c r="E931" s="17"/>
      <c r="F931" s="17"/>
      <c r="G931" s="17"/>
    </row>
    <row r="932" spans="1:7" ht="14.4" x14ac:dyDescent="0.25">
      <c r="A932" s="17"/>
      <c r="B932" s="17"/>
      <c r="C932" s="17"/>
      <c r="D932" s="17"/>
      <c r="E932" s="17"/>
      <c r="F932" s="17"/>
      <c r="G932" s="17"/>
    </row>
    <row r="933" spans="1:7" ht="14.4" x14ac:dyDescent="0.25">
      <c r="A933" s="17"/>
      <c r="B933" s="17"/>
      <c r="C933" s="17"/>
      <c r="D933" s="17"/>
      <c r="E933" s="17"/>
      <c r="F933" s="17"/>
      <c r="G933" s="17"/>
    </row>
    <row r="934" spans="1:7" ht="14.4" x14ac:dyDescent="0.25">
      <c r="A934" s="17"/>
      <c r="B934" s="17"/>
      <c r="C934" s="17"/>
      <c r="D934" s="17"/>
      <c r="E934" s="17"/>
      <c r="F934" s="17"/>
      <c r="G934" s="17"/>
    </row>
    <row r="935" spans="1:7" ht="14.4" x14ac:dyDescent="0.25">
      <c r="A935" s="17"/>
      <c r="B935" s="17"/>
      <c r="C935" s="17"/>
      <c r="D935" s="17"/>
      <c r="E935" s="17"/>
      <c r="F935" s="17"/>
      <c r="G935" s="17"/>
    </row>
    <row r="936" spans="1:7" ht="14.4" x14ac:dyDescent="0.25">
      <c r="A936" s="17"/>
      <c r="B936" s="17"/>
      <c r="C936" s="17"/>
      <c r="D936" s="17"/>
      <c r="E936" s="17"/>
      <c r="F936" s="17"/>
      <c r="G936" s="17"/>
    </row>
    <row r="937" spans="1:7" ht="14.4" x14ac:dyDescent="0.25">
      <c r="A937" s="17"/>
      <c r="B937" s="17"/>
      <c r="C937" s="17"/>
      <c r="D937" s="17"/>
      <c r="E937" s="17"/>
      <c r="F937" s="17"/>
      <c r="G937" s="17"/>
    </row>
    <row r="938" spans="1:7" ht="14.4" x14ac:dyDescent="0.25">
      <c r="A938" s="17"/>
      <c r="B938" s="17"/>
      <c r="C938" s="17"/>
      <c r="D938" s="17"/>
      <c r="E938" s="17"/>
      <c r="F938" s="17"/>
      <c r="G938" s="17"/>
    </row>
    <row r="939" spans="1:7" ht="14.4" x14ac:dyDescent="0.25">
      <c r="A939" s="17"/>
      <c r="B939" s="17"/>
      <c r="C939" s="17"/>
      <c r="D939" s="17"/>
      <c r="E939" s="17"/>
      <c r="F939" s="17"/>
      <c r="G939" s="17"/>
    </row>
    <row r="940" spans="1:7" ht="14.4" x14ac:dyDescent="0.25">
      <c r="A940" s="17"/>
      <c r="B940" s="17"/>
      <c r="C940" s="17"/>
      <c r="D940" s="17"/>
      <c r="E940" s="17"/>
      <c r="F940" s="17"/>
      <c r="G940" s="17"/>
    </row>
    <row r="941" spans="1:7" ht="14.4" x14ac:dyDescent="0.25">
      <c r="A941" s="17"/>
      <c r="B941" s="17"/>
      <c r="C941" s="17"/>
      <c r="D941" s="17"/>
      <c r="E941" s="17"/>
      <c r="F941" s="17"/>
      <c r="G941" s="17"/>
    </row>
    <row r="942" spans="1:7" ht="14.4" x14ac:dyDescent="0.25">
      <c r="A942" s="17"/>
      <c r="B942" s="17"/>
      <c r="C942" s="17"/>
      <c r="D942" s="17"/>
      <c r="E942" s="17"/>
      <c r="F942" s="17"/>
      <c r="G942" s="17"/>
    </row>
    <row r="943" spans="1:7" ht="14.4" x14ac:dyDescent="0.25">
      <c r="A943" s="17"/>
      <c r="B943" s="17"/>
      <c r="C943" s="17"/>
      <c r="D943" s="17"/>
      <c r="E943" s="17"/>
      <c r="F943" s="17"/>
      <c r="G943" s="17"/>
    </row>
    <row r="944" spans="1:7" ht="14.4" x14ac:dyDescent="0.25">
      <c r="A944" s="17"/>
      <c r="B944" s="17"/>
      <c r="C944" s="17"/>
      <c r="D944" s="17"/>
      <c r="E944" s="17"/>
      <c r="F944" s="17"/>
      <c r="G944" s="17"/>
    </row>
    <row r="945" spans="1:7" ht="14.4" x14ac:dyDescent="0.25">
      <c r="A945" s="17"/>
      <c r="B945" s="17"/>
      <c r="C945" s="17"/>
      <c r="D945" s="17"/>
      <c r="E945" s="17"/>
      <c r="F945" s="17"/>
      <c r="G945" s="17"/>
    </row>
    <row r="946" spans="1:7" ht="14.4" x14ac:dyDescent="0.25">
      <c r="A946" s="17"/>
      <c r="B946" s="17"/>
      <c r="C946" s="17"/>
      <c r="D946" s="17"/>
      <c r="E946" s="17"/>
      <c r="F946" s="17"/>
      <c r="G946" s="17"/>
    </row>
    <row r="947" spans="1:7" ht="14.4" x14ac:dyDescent="0.25">
      <c r="A947" s="17"/>
      <c r="B947" s="17"/>
      <c r="C947" s="17"/>
      <c r="D947" s="17"/>
      <c r="E947" s="17"/>
      <c r="F947" s="17"/>
      <c r="G947" s="17"/>
    </row>
    <row r="948" spans="1:7" ht="14.4" x14ac:dyDescent="0.25">
      <c r="A948" s="17"/>
      <c r="B948" s="17"/>
      <c r="C948" s="17"/>
      <c r="D948" s="17"/>
      <c r="E948" s="17"/>
      <c r="F948" s="17"/>
      <c r="G948" s="17"/>
    </row>
    <row r="949" spans="1:7" ht="14.4" x14ac:dyDescent="0.25">
      <c r="A949" s="17"/>
      <c r="B949" s="17"/>
      <c r="C949" s="17"/>
      <c r="D949" s="17"/>
      <c r="E949" s="17"/>
      <c r="F949" s="17"/>
      <c r="G949" s="17"/>
    </row>
    <row r="950" spans="1:7" ht="14.4" x14ac:dyDescent="0.25">
      <c r="A950" s="17"/>
      <c r="B950" s="17"/>
      <c r="C950" s="17"/>
      <c r="D950" s="17"/>
      <c r="E950" s="17"/>
      <c r="F950" s="17"/>
      <c r="G950" s="17"/>
    </row>
    <row r="951" spans="1:7" ht="14.4" x14ac:dyDescent="0.25">
      <c r="A951" s="17"/>
      <c r="B951" s="17"/>
      <c r="C951" s="17"/>
      <c r="D951" s="17"/>
      <c r="E951" s="17"/>
      <c r="F951" s="17"/>
      <c r="G951" s="17"/>
    </row>
    <row r="952" spans="1:7" ht="14.4" x14ac:dyDescent="0.25">
      <c r="A952" s="17"/>
      <c r="B952" s="17"/>
      <c r="C952" s="17"/>
      <c r="D952" s="17"/>
      <c r="E952" s="17"/>
      <c r="F952" s="17"/>
      <c r="G952" s="17"/>
    </row>
    <row r="953" spans="1:7" ht="14.4" x14ac:dyDescent="0.25">
      <c r="A953" s="17"/>
      <c r="B953" s="17"/>
      <c r="C953" s="17"/>
      <c r="D953" s="17"/>
      <c r="E953" s="17"/>
      <c r="F953" s="17"/>
      <c r="G953" s="17"/>
    </row>
    <row r="954" spans="1:7" ht="14.4" x14ac:dyDescent="0.25">
      <c r="A954" s="17"/>
      <c r="B954" s="17"/>
      <c r="C954" s="17"/>
      <c r="D954" s="17"/>
      <c r="E954" s="17"/>
      <c r="F954" s="17"/>
      <c r="G954" s="17"/>
    </row>
    <row r="955" spans="1:7" ht="14.4" x14ac:dyDescent="0.25">
      <c r="A955" s="17"/>
      <c r="B955" s="17"/>
      <c r="C955" s="17"/>
      <c r="D955" s="17"/>
      <c r="E955" s="17"/>
      <c r="F955" s="17"/>
      <c r="G955" s="17"/>
    </row>
    <row r="956" spans="1:7" ht="14.4" x14ac:dyDescent="0.25">
      <c r="A956" s="17"/>
      <c r="B956" s="17"/>
      <c r="C956" s="17"/>
      <c r="D956" s="17"/>
      <c r="E956" s="17"/>
      <c r="F956" s="17"/>
      <c r="G956" s="17"/>
    </row>
    <row r="957" spans="1:7" ht="14.4" x14ac:dyDescent="0.25">
      <c r="A957" s="17"/>
      <c r="B957" s="17"/>
      <c r="C957" s="17"/>
      <c r="D957" s="17"/>
      <c r="E957" s="17"/>
      <c r="F957" s="17"/>
      <c r="G957" s="17"/>
    </row>
    <row r="958" spans="1:7" ht="14.4" x14ac:dyDescent="0.25">
      <c r="A958" s="17"/>
      <c r="B958" s="17"/>
      <c r="C958" s="17"/>
      <c r="D958" s="17"/>
      <c r="E958" s="17"/>
      <c r="F958" s="17"/>
      <c r="G958" s="17"/>
    </row>
    <row r="959" spans="1:7" ht="14.4" x14ac:dyDescent="0.25">
      <c r="A959" s="17"/>
      <c r="B959" s="17"/>
      <c r="C959" s="17"/>
      <c r="D959" s="17"/>
      <c r="E959" s="17"/>
      <c r="F959" s="17"/>
      <c r="G959" s="17"/>
    </row>
    <row r="960" spans="1:7" ht="14.4" x14ac:dyDescent="0.25">
      <c r="A960" s="17"/>
      <c r="B960" s="17"/>
      <c r="C960" s="17"/>
      <c r="D960" s="17"/>
      <c r="E960" s="17"/>
      <c r="F960" s="17"/>
      <c r="G960" s="17"/>
    </row>
    <row r="961" spans="1:7" ht="14.4" x14ac:dyDescent="0.25">
      <c r="A961" s="17"/>
      <c r="B961" s="17"/>
      <c r="C961" s="17"/>
      <c r="D961" s="17"/>
      <c r="E961" s="17"/>
      <c r="F961" s="17"/>
      <c r="G961" s="17"/>
    </row>
    <row r="962" spans="1:7" ht="14.4" x14ac:dyDescent="0.25">
      <c r="A962" s="17"/>
      <c r="B962" s="17"/>
      <c r="C962" s="17"/>
      <c r="D962" s="17"/>
      <c r="E962" s="17"/>
      <c r="F962" s="17"/>
      <c r="G962" s="17"/>
    </row>
    <row r="963" spans="1:7" ht="14.4" x14ac:dyDescent="0.25">
      <c r="A963" s="17"/>
      <c r="B963" s="17"/>
      <c r="C963" s="17"/>
      <c r="D963" s="17"/>
      <c r="E963" s="17"/>
      <c r="F963" s="17"/>
      <c r="G963" s="17"/>
    </row>
    <row r="964" spans="1:7" ht="14.4" x14ac:dyDescent="0.25">
      <c r="A964" s="17"/>
      <c r="B964" s="17"/>
      <c r="C964" s="17"/>
      <c r="D964" s="17"/>
      <c r="E964" s="17"/>
      <c r="F964" s="17"/>
      <c r="G964" s="17"/>
    </row>
    <row r="965" spans="1:7" ht="14.4" x14ac:dyDescent="0.25">
      <c r="A965" s="17"/>
      <c r="B965" s="17"/>
      <c r="C965" s="17"/>
      <c r="D965" s="17"/>
      <c r="E965" s="17"/>
      <c r="F965" s="17"/>
      <c r="G965" s="17"/>
    </row>
    <row r="966" spans="1:7" ht="14.4" x14ac:dyDescent="0.25">
      <c r="A966" s="17"/>
      <c r="B966" s="17"/>
      <c r="C966" s="17"/>
      <c r="D966" s="17"/>
      <c r="E966" s="17"/>
      <c r="F966" s="17"/>
      <c r="G966" s="17"/>
    </row>
    <row r="967" spans="1:7" ht="14.4" x14ac:dyDescent="0.25">
      <c r="A967" s="17"/>
      <c r="B967" s="17"/>
      <c r="C967" s="17"/>
      <c r="D967" s="17"/>
      <c r="E967" s="17"/>
      <c r="F967" s="17"/>
      <c r="G967" s="17"/>
    </row>
    <row r="968" spans="1:7" ht="14.4" x14ac:dyDescent="0.25">
      <c r="A968" s="17"/>
      <c r="B968" s="17"/>
      <c r="C968" s="17"/>
      <c r="D968" s="17"/>
      <c r="E968" s="17"/>
      <c r="F968" s="17"/>
      <c r="G968" s="17"/>
    </row>
    <row r="969" spans="1:7" ht="14.4" x14ac:dyDescent="0.25">
      <c r="A969" s="17"/>
      <c r="B969" s="17"/>
      <c r="C969" s="17"/>
      <c r="D969" s="17"/>
      <c r="E969" s="17"/>
      <c r="F969" s="17"/>
      <c r="G969" s="17"/>
    </row>
    <row r="970" spans="1:7" ht="14.4" x14ac:dyDescent="0.25">
      <c r="A970" s="17"/>
      <c r="B970" s="17"/>
      <c r="C970" s="17"/>
      <c r="D970" s="17"/>
      <c r="E970" s="17"/>
      <c r="F970" s="17"/>
      <c r="G970" s="17"/>
    </row>
    <row r="971" spans="1:7" ht="14.4" x14ac:dyDescent="0.25">
      <c r="A971" s="17"/>
      <c r="B971" s="17"/>
      <c r="C971" s="17"/>
      <c r="D971" s="17"/>
      <c r="E971" s="17"/>
      <c r="F971" s="17"/>
      <c r="G971" s="17"/>
    </row>
    <row r="972" spans="1:7" ht="14.4" x14ac:dyDescent="0.25">
      <c r="A972" s="17"/>
      <c r="B972" s="17"/>
      <c r="C972" s="17"/>
      <c r="D972" s="17"/>
      <c r="E972" s="17"/>
      <c r="F972" s="17"/>
      <c r="G972" s="17"/>
    </row>
    <row r="973" spans="1:7" ht="14.4" x14ac:dyDescent="0.25">
      <c r="A973" s="17"/>
      <c r="B973" s="17"/>
      <c r="C973" s="17"/>
      <c r="D973" s="17"/>
      <c r="E973" s="17"/>
      <c r="F973" s="17"/>
      <c r="G973" s="17"/>
    </row>
    <row r="974" spans="1:7" ht="14.4" x14ac:dyDescent="0.25">
      <c r="A974" s="17"/>
      <c r="B974" s="17"/>
      <c r="C974" s="17"/>
      <c r="D974" s="17"/>
      <c r="E974" s="17"/>
      <c r="F974" s="17"/>
      <c r="G974" s="17"/>
    </row>
    <row r="975" spans="1:7" ht="14.4" x14ac:dyDescent="0.25">
      <c r="A975" s="17"/>
      <c r="B975" s="17"/>
      <c r="C975" s="17"/>
      <c r="D975" s="17"/>
      <c r="E975" s="17"/>
      <c r="F975" s="17"/>
      <c r="G975" s="17"/>
    </row>
    <row r="976" spans="1:7" ht="14.4" x14ac:dyDescent="0.25">
      <c r="A976" s="17"/>
      <c r="B976" s="17"/>
      <c r="C976" s="17"/>
      <c r="D976" s="17"/>
      <c r="E976" s="17"/>
      <c r="F976" s="17"/>
      <c r="G976" s="17"/>
    </row>
    <row r="977" spans="1:7" ht="14.4" x14ac:dyDescent="0.25">
      <c r="A977" s="17"/>
      <c r="B977" s="17"/>
      <c r="C977" s="17"/>
      <c r="D977" s="17"/>
      <c r="E977" s="17"/>
      <c r="F977" s="17"/>
      <c r="G977" s="17"/>
    </row>
    <row r="978" spans="1:7" ht="14.4" x14ac:dyDescent="0.25">
      <c r="A978" s="17"/>
      <c r="B978" s="17"/>
      <c r="C978" s="17"/>
      <c r="D978" s="17"/>
      <c r="E978" s="17"/>
      <c r="F978" s="17"/>
      <c r="G978" s="17"/>
    </row>
    <row r="979" spans="1:7" ht="14.4" x14ac:dyDescent="0.25">
      <c r="A979" s="17"/>
      <c r="B979" s="17"/>
      <c r="C979" s="17"/>
      <c r="D979" s="17"/>
      <c r="E979" s="17"/>
      <c r="F979" s="17"/>
      <c r="G979" s="17"/>
    </row>
    <row r="980" spans="1:7" ht="14.4" x14ac:dyDescent="0.25">
      <c r="A980" s="17"/>
      <c r="B980" s="17"/>
      <c r="C980" s="17"/>
      <c r="D980" s="17"/>
      <c r="E980" s="17"/>
      <c r="F980" s="17"/>
      <c r="G980" s="17"/>
    </row>
    <row r="981" spans="1:7" ht="14.4" x14ac:dyDescent="0.25">
      <c r="A981" s="17"/>
      <c r="B981" s="17"/>
      <c r="C981" s="17"/>
      <c r="D981" s="17"/>
      <c r="E981" s="17"/>
      <c r="F981" s="17"/>
      <c r="G981" s="17"/>
    </row>
    <row r="982" spans="1:7" ht="14.4" x14ac:dyDescent="0.25">
      <c r="A982" s="17"/>
      <c r="B982" s="17"/>
      <c r="C982" s="17"/>
      <c r="D982" s="17"/>
      <c r="E982" s="17"/>
      <c r="F982" s="17"/>
      <c r="G982" s="17"/>
    </row>
    <row r="983" spans="1:7" ht="14.4" x14ac:dyDescent="0.25">
      <c r="A983" s="17"/>
      <c r="B983" s="17"/>
      <c r="C983" s="17"/>
      <c r="D983" s="17"/>
      <c r="E983" s="17"/>
      <c r="F983" s="17"/>
      <c r="G983" s="17"/>
    </row>
    <row r="984" spans="1:7" ht="14.4" x14ac:dyDescent="0.25">
      <c r="A984" s="17"/>
      <c r="B984" s="17"/>
      <c r="C984" s="17"/>
      <c r="D984" s="17"/>
      <c r="E984" s="17"/>
      <c r="F984" s="17"/>
      <c r="G984" s="17"/>
    </row>
    <row r="985" spans="1:7" ht="14.4" x14ac:dyDescent="0.25">
      <c r="A985" s="17"/>
      <c r="B985" s="17"/>
      <c r="C985" s="17"/>
      <c r="D985" s="17"/>
      <c r="E985" s="17"/>
      <c r="F985" s="17"/>
      <c r="G985" s="17"/>
    </row>
    <row r="986" spans="1:7" ht="14.4" x14ac:dyDescent="0.25">
      <c r="A986" s="17"/>
      <c r="B986" s="17"/>
      <c r="C986" s="17"/>
      <c r="D986" s="17"/>
      <c r="E986" s="17"/>
      <c r="F986" s="17"/>
      <c r="G986" s="17"/>
    </row>
    <row r="987" spans="1:7" ht="14.4" x14ac:dyDescent="0.25">
      <c r="A987" s="17"/>
      <c r="B987" s="17"/>
      <c r="C987" s="17"/>
      <c r="D987" s="17"/>
      <c r="E987" s="17"/>
      <c r="F987" s="17"/>
      <c r="G987" s="17"/>
    </row>
    <row r="988" spans="1:7" ht="14.4" x14ac:dyDescent="0.25">
      <c r="A988" s="17"/>
      <c r="B988" s="17"/>
      <c r="C988" s="17"/>
      <c r="D988" s="17"/>
      <c r="E988" s="17"/>
      <c r="F988" s="17"/>
      <c r="G988" s="17"/>
    </row>
    <row r="989" spans="1:7" ht="14.4" x14ac:dyDescent="0.25">
      <c r="A989" s="17"/>
      <c r="B989" s="17"/>
      <c r="C989" s="17"/>
      <c r="D989" s="17"/>
      <c r="E989" s="17"/>
      <c r="F989" s="17"/>
      <c r="G989" s="17"/>
    </row>
    <row r="990" spans="1:7" ht="14.4" x14ac:dyDescent="0.25">
      <c r="A990" s="17"/>
      <c r="B990" s="17"/>
      <c r="C990" s="17"/>
      <c r="D990" s="17"/>
      <c r="E990" s="17"/>
      <c r="F990" s="17"/>
      <c r="G990" s="17"/>
    </row>
    <row r="991" spans="1:7" ht="14.4" x14ac:dyDescent="0.25">
      <c r="A991" s="17"/>
      <c r="B991" s="17"/>
      <c r="C991" s="17"/>
      <c r="D991" s="17"/>
      <c r="E991" s="17"/>
      <c r="F991" s="17"/>
      <c r="G991" s="17"/>
    </row>
    <row r="992" spans="1:7" ht="14.4" x14ac:dyDescent="0.25">
      <c r="A992" s="17"/>
      <c r="B992" s="17"/>
      <c r="C992" s="17"/>
      <c r="D992" s="17"/>
      <c r="E992" s="17"/>
      <c r="F992" s="17"/>
      <c r="G992" s="17"/>
    </row>
    <row r="993" spans="1:7" ht="14.4" x14ac:dyDescent="0.25">
      <c r="A993" s="17"/>
      <c r="B993" s="17"/>
      <c r="C993" s="17"/>
      <c r="D993" s="17"/>
      <c r="E993" s="17"/>
      <c r="F993" s="17"/>
      <c r="G993" s="17"/>
    </row>
    <row r="994" spans="1:7" ht="14.4" x14ac:dyDescent="0.25">
      <c r="A994" s="17"/>
      <c r="B994" s="17"/>
      <c r="C994" s="17"/>
      <c r="D994" s="17"/>
      <c r="E994" s="17"/>
      <c r="F994" s="17"/>
      <c r="G994" s="17"/>
    </row>
    <row r="995" spans="1:7" ht="14.4" x14ac:dyDescent="0.25">
      <c r="A995" s="17"/>
      <c r="B995" s="17"/>
      <c r="C995" s="17"/>
      <c r="D995" s="17"/>
      <c r="E995" s="17"/>
      <c r="F995" s="17"/>
      <c r="G995" s="17"/>
    </row>
    <row r="996" spans="1:7" ht="14.4" x14ac:dyDescent="0.25">
      <c r="A996" s="17"/>
      <c r="B996" s="17"/>
      <c r="C996" s="17"/>
      <c r="D996" s="17"/>
      <c r="E996" s="17"/>
      <c r="F996" s="17"/>
      <c r="G996" s="17"/>
    </row>
    <row r="997" spans="1:7" ht="14.4" x14ac:dyDescent="0.25">
      <c r="A997" s="17"/>
      <c r="B997" s="17"/>
      <c r="C997" s="17"/>
      <c r="D997" s="17"/>
      <c r="E997" s="17"/>
      <c r="F997" s="17"/>
      <c r="G997" s="17"/>
    </row>
    <row r="998" spans="1:7" ht="14.4" x14ac:dyDescent="0.25">
      <c r="A998" s="17"/>
      <c r="B998" s="17"/>
      <c r="C998" s="17"/>
      <c r="D998" s="17"/>
      <c r="E998" s="17"/>
      <c r="F998" s="17"/>
      <c r="G998" s="17"/>
    </row>
    <row r="999" spans="1:7" ht="14.4" x14ac:dyDescent="0.25">
      <c r="A999" s="17"/>
      <c r="B999" s="17"/>
      <c r="C999" s="17"/>
      <c r="D999" s="17"/>
      <c r="E999" s="17"/>
      <c r="F999" s="17"/>
      <c r="G999" s="17"/>
    </row>
    <row r="1000" spans="1:7" ht="14.4" x14ac:dyDescent="0.25">
      <c r="A1000" s="17"/>
      <c r="B1000" s="17"/>
      <c r="C1000" s="17"/>
      <c r="D1000" s="17"/>
      <c r="E1000" s="17"/>
      <c r="F1000" s="17"/>
      <c r="G1000" s="17"/>
    </row>
    <row r="1001" spans="1:7" ht="14.4" x14ac:dyDescent="0.25">
      <c r="A1001" s="17"/>
      <c r="B1001" s="17"/>
      <c r="C1001" s="17"/>
      <c r="D1001" s="17"/>
      <c r="E1001" s="17"/>
      <c r="F1001" s="17"/>
      <c r="G1001" s="17"/>
    </row>
    <row r="1002" spans="1:7" ht="14.4" x14ac:dyDescent="0.25">
      <c r="A1002" s="17"/>
      <c r="B1002" s="17"/>
      <c r="C1002" s="17"/>
      <c r="D1002" s="17"/>
      <c r="E1002" s="17"/>
      <c r="F1002" s="17"/>
      <c r="G1002" s="17"/>
    </row>
  </sheetData>
  <hyperlinks>
    <hyperlink ref="B1" r:id="rId1" xr:uid="{00000000-0004-0000-0100-000000000000}"/>
    <hyperlink ref="G5" r:id="rId2" xr:uid="{00000000-0004-0000-0100-000001000000}"/>
    <hyperlink ref="G6" r:id="rId3" xr:uid="{00000000-0004-0000-0100-000002000000}"/>
    <hyperlink ref="G7" r:id="rId4" xr:uid="{00000000-0004-0000-0100-000003000000}"/>
    <hyperlink ref="G8" r:id="rId5" xr:uid="{00000000-0004-0000-0100-000004000000}"/>
    <hyperlink ref="G9" r:id="rId6" xr:uid="{00000000-0004-0000-0100-000005000000}"/>
    <hyperlink ref="G10" r:id="rId7" xr:uid="{00000000-0004-0000-0100-000006000000}"/>
    <hyperlink ref="G11" r:id="rId8" xr:uid="{00000000-0004-0000-0100-000007000000}"/>
    <hyperlink ref="G12" r:id="rId9" xr:uid="{00000000-0004-0000-0100-000008000000}"/>
    <hyperlink ref="G13" r:id="rId10" xr:uid="{00000000-0004-0000-0100-000009000000}"/>
    <hyperlink ref="G14" r:id="rId11" xr:uid="{00000000-0004-0000-0100-00000A000000}"/>
    <hyperlink ref="G15" r:id="rId12" xr:uid="{00000000-0004-0000-0100-00000B000000}"/>
    <hyperlink ref="G16" r:id="rId13" xr:uid="{00000000-0004-0000-0100-00000C000000}"/>
    <hyperlink ref="G17" r:id="rId14" xr:uid="{00000000-0004-0000-0100-00000D000000}"/>
    <hyperlink ref="G18" r:id="rId15" xr:uid="{00000000-0004-0000-0100-00000E000000}"/>
    <hyperlink ref="G19" r:id="rId16" xr:uid="{00000000-0004-0000-0100-00000F000000}"/>
    <hyperlink ref="G20" r:id="rId17" xr:uid="{00000000-0004-0000-0100-000010000000}"/>
    <hyperlink ref="G21" r:id="rId18" xr:uid="{00000000-0004-0000-0100-000011000000}"/>
    <hyperlink ref="G22" r:id="rId19" xr:uid="{00000000-0004-0000-0100-000012000000}"/>
    <hyperlink ref="G23" r:id="rId20" xr:uid="{00000000-0004-0000-0100-000013000000}"/>
    <hyperlink ref="G24" r:id="rId21" xr:uid="{00000000-0004-0000-0100-000014000000}"/>
    <hyperlink ref="G25" r:id="rId22" xr:uid="{00000000-0004-0000-0100-000015000000}"/>
    <hyperlink ref="G26" r:id="rId23" xr:uid="{00000000-0004-0000-0100-000016000000}"/>
    <hyperlink ref="G27" r:id="rId24" xr:uid="{00000000-0004-0000-0100-000017000000}"/>
    <hyperlink ref="G28" r:id="rId25" xr:uid="{00000000-0004-0000-0100-000018000000}"/>
    <hyperlink ref="G29" r:id="rId26" xr:uid="{00000000-0004-0000-0100-000019000000}"/>
    <hyperlink ref="G30" r:id="rId27" xr:uid="{00000000-0004-0000-0100-00001A000000}"/>
    <hyperlink ref="G31" r:id="rId28" xr:uid="{00000000-0004-0000-0100-00001B000000}"/>
    <hyperlink ref="G32" r:id="rId29" xr:uid="{00000000-0004-0000-0100-00001C000000}"/>
    <hyperlink ref="G33" r:id="rId30" xr:uid="{00000000-0004-0000-0100-00001D000000}"/>
    <hyperlink ref="G34" r:id="rId31" xr:uid="{00000000-0004-0000-0100-00001E000000}"/>
    <hyperlink ref="G35" r:id="rId32" xr:uid="{00000000-0004-0000-0100-00001F000000}"/>
    <hyperlink ref="G36" r:id="rId33" xr:uid="{00000000-0004-0000-0100-000020000000}"/>
    <hyperlink ref="G37" r:id="rId34" xr:uid="{00000000-0004-0000-0100-000021000000}"/>
    <hyperlink ref="G38" r:id="rId35" xr:uid="{00000000-0004-0000-0100-000022000000}"/>
    <hyperlink ref="G39" r:id="rId36" xr:uid="{00000000-0004-0000-0100-000023000000}"/>
    <hyperlink ref="G40" r:id="rId37" xr:uid="{00000000-0004-0000-0100-000024000000}"/>
    <hyperlink ref="G41" r:id="rId38" xr:uid="{00000000-0004-0000-0100-000025000000}"/>
    <hyperlink ref="G42" r:id="rId39" xr:uid="{00000000-0004-0000-0100-000026000000}"/>
    <hyperlink ref="G43" r:id="rId40" xr:uid="{00000000-0004-0000-0100-000027000000}"/>
    <hyperlink ref="G44" r:id="rId41" xr:uid="{00000000-0004-0000-0100-000028000000}"/>
    <hyperlink ref="G45" r:id="rId42" xr:uid="{00000000-0004-0000-0100-000029000000}"/>
    <hyperlink ref="G46" r:id="rId43" xr:uid="{00000000-0004-0000-0100-00002A000000}"/>
    <hyperlink ref="G47" r:id="rId44" xr:uid="{00000000-0004-0000-0100-00002B000000}"/>
    <hyperlink ref="G48" r:id="rId45" xr:uid="{00000000-0004-0000-0100-00002C000000}"/>
    <hyperlink ref="G49" r:id="rId46" xr:uid="{00000000-0004-0000-0100-00002D000000}"/>
    <hyperlink ref="G50" r:id="rId47" xr:uid="{00000000-0004-0000-0100-00002E000000}"/>
    <hyperlink ref="G51" r:id="rId48" xr:uid="{00000000-0004-0000-0100-00002F000000}"/>
    <hyperlink ref="G52" r:id="rId49" xr:uid="{00000000-0004-0000-0100-000030000000}"/>
    <hyperlink ref="G53" r:id="rId50" xr:uid="{00000000-0004-0000-0100-000031000000}"/>
    <hyperlink ref="G54" r:id="rId51" xr:uid="{00000000-0004-0000-0100-000032000000}"/>
    <hyperlink ref="G55" r:id="rId52" xr:uid="{00000000-0004-0000-0100-000033000000}"/>
    <hyperlink ref="G56" r:id="rId53" xr:uid="{00000000-0004-0000-0100-000034000000}"/>
    <hyperlink ref="G57" r:id="rId54" xr:uid="{00000000-0004-0000-0100-000035000000}"/>
  </hyperlinks>
  <pageMargins left="0.7" right="0.7" top="0.75" bottom="0.75" header="0.3" footer="0.3"/>
  <tableParts count="1">
    <tablePart r:id="rId5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Detailed Lot Listing</vt:lpstr>
      <vt:lpstr>Concise Lot Listing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Carrigan, Wei-Ling</dc:creator>
  <cp:lastModifiedBy>Carrigan, Wei-Ling</cp:lastModifiedBy>
  <dcterms:created xsi:type="dcterms:W3CDTF">2022-01-26T18:48:47Z</dcterms:created>
  <dcterms:modified xsi:type="dcterms:W3CDTF">2022-01-28T18:02:07Z</dcterms:modified>
</cp:coreProperties>
</file>