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adigan.jacoby\Desktop\External Lot Listings\"/>
    </mc:Choice>
  </mc:AlternateContent>
  <xr:revisionPtr revIDLastSave="0" documentId="8_{A6033630-4581-41CC-AD69-567C406C69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5" i="2" l="1"/>
  <c r="B155" i="2" s="1"/>
  <c r="L154" i="2"/>
  <c r="B154" i="2" s="1"/>
  <c r="L153" i="2"/>
  <c r="B153" i="2" s="1"/>
  <c r="L152" i="2"/>
  <c r="B152" i="2" s="1"/>
  <c r="L151" i="2"/>
  <c r="B151" i="2" s="1"/>
  <c r="L150" i="2"/>
  <c r="B150" i="2" s="1"/>
  <c r="L149" i="2"/>
  <c r="B149" i="2" s="1"/>
  <c r="L148" i="2"/>
  <c r="B148" i="2" s="1"/>
  <c r="L147" i="2"/>
  <c r="B147" i="2" s="1"/>
  <c r="L146" i="2"/>
  <c r="B146" i="2" s="1"/>
  <c r="L145" i="2"/>
  <c r="B145" i="2" s="1"/>
  <c r="L144" i="2"/>
  <c r="B144" i="2" s="1"/>
  <c r="L143" i="2"/>
  <c r="B143" i="2" s="1"/>
  <c r="L142" i="2"/>
  <c r="B142" i="2" s="1"/>
  <c r="L141" i="2"/>
  <c r="B141" i="2" s="1"/>
  <c r="L140" i="2"/>
  <c r="B140" i="2" s="1"/>
  <c r="L139" i="2"/>
  <c r="B139" i="2" s="1"/>
  <c r="L138" i="2"/>
  <c r="B138" i="2" s="1"/>
  <c r="L137" i="2"/>
  <c r="B137" i="2" s="1"/>
  <c r="L136" i="2"/>
  <c r="B136" i="2" s="1"/>
  <c r="L135" i="2"/>
  <c r="B135" i="2" s="1"/>
  <c r="L134" i="2"/>
  <c r="B134" i="2" s="1"/>
  <c r="L133" i="2"/>
  <c r="B133" i="2" s="1"/>
  <c r="L132" i="2"/>
  <c r="B132" i="2" s="1"/>
  <c r="L131" i="2"/>
  <c r="B131" i="2" s="1"/>
  <c r="L130" i="2"/>
  <c r="B130" i="2" s="1"/>
  <c r="L129" i="2"/>
  <c r="B129" i="2" s="1"/>
  <c r="L128" i="2"/>
  <c r="B128" i="2" s="1"/>
  <c r="L127" i="2"/>
  <c r="B127" i="2" s="1"/>
  <c r="L126" i="2"/>
  <c r="B126" i="2" s="1"/>
  <c r="L125" i="2"/>
  <c r="B125" i="2" s="1"/>
  <c r="L124" i="2"/>
  <c r="B124" i="2" s="1"/>
  <c r="L123" i="2"/>
  <c r="B123" i="2" s="1"/>
  <c r="L122" i="2"/>
  <c r="B122" i="2" s="1"/>
  <c r="L121" i="2"/>
  <c r="B121" i="2" s="1"/>
  <c r="L120" i="2"/>
  <c r="B120" i="2" s="1"/>
  <c r="L119" i="2"/>
  <c r="B119" i="2" s="1"/>
  <c r="L118" i="2"/>
  <c r="B118" i="2" s="1"/>
  <c r="L117" i="2"/>
  <c r="B117" i="2" s="1"/>
  <c r="L116" i="2"/>
  <c r="B116" i="2" s="1"/>
  <c r="L115" i="2"/>
  <c r="B115" i="2" s="1"/>
  <c r="L114" i="2"/>
  <c r="B114" i="2" s="1"/>
  <c r="L113" i="2"/>
  <c r="B113" i="2" s="1"/>
  <c r="L112" i="2"/>
  <c r="B112" i="2" s="1"/>
  <c r="L111" i="2"/>
  <c r="B111" i="2" s="1"/>
  <c r="L110" i="2"/>
  <c r="B110" i="2" s="1"/>
  <c r="L109" i="2"/>
  <c r="B109" i="2" s="1"/>
  <c r="L108" i="2"/>
  <c r="B108" i="2" s="1"/>
  <c r="L107" i="2"/>
  <c r="B107" i="2" s="1"/>
  <c r="L106" i="2"/>
  <c r="B106" i="2" s="1"/>
  <c r="L105" i="2"/>
  <c r="B105" i="2" s="1"/>
  <c r="L104" i="2"/>
  <c r="B104" i="2" s="1"/>
  <c r="L103" i="2"/>
  <c r="B103" i="2" s="1"/>
  <c r="L102" i="2"/>
  <c r="B102" i="2" s="1"/>
  <c r="L101" i="2"/>
  <c r="B101" i="2" s="1"/>
  <c r="L100" i="2"/>
  <c r="B100" i="2" s="1"/>
  <c r="L99" i="2"/>
  <c r="B99" i="2" s="1"/>
  <c r="L98" i="2"/>
  <c r="B98" i="2" s="1"/>
  <c r="L97" i="2"/>
  <c r="B97" i="2" s="1"/>
  <c r="L96" i="2"/>
  <c r="B96" i="2" s="1"/>
  <c r="L95" i="2"/>
  <c r="B95" i="2" s="1"/>
  <c r="L94" i="2"/>
  <c r="B94" i="2" s="1"/>
  <c r="L93" i="2"/>
  <c r="B93" i="2" s="1"/>
  <c r="L92" i="2"/>
  <c r="B92" i="2" s="1"/>
  <c r="L91" i="2"/>
  <c r="B91" i="2" s="1"/>
  <c r="L90" i="2"/>
  <c r="B90" i="2" s="1"/>
  <c r="L89" i="2"/>
  <c r="B89" i="2" s="1"/>
  <c r="L88" i="2"/>
  <c r="B88" i="2" s="1"/>
  <c r="L87" i="2"/>
  <c r="B87" i="2" s="1"/>
  <c r="L86" i="2"/>
  <c r="B86" i="2" s="1"/>
  <c r="L85" i="2"/>
  <c r="B85" i="2" s="1"/>
  <c r="L84" i="2"/>
  <c r="B84" i="2" s="1"/>
  <c r="L83" i="2"/>
  <c r="B83" i="2" s="1"/>
  <c r="L82" i="2"/>
  <c r="B82" i="2" s="1"/>
  <c r="L81" i="2"/>
  <c r="B81" i="2" s="1"/>
  <c r="L80" i="2"/>
  <c r="B80" i="2" s="1"/>
  <c r="L79" i="2"/>
  <c r="B79" i="2" s="1"/>
  <c r="L78" i="2"/>
  <c r="B78" i="2" s="1"/>
  <c r="L77" i="2"/>
  <c r="B77" i="2" s="1"/>
  <c r="L76" i="2"/>
  <c r="B76" i="2" s="1"/>
  <c r="L75" i="2"/>
  <c r="B75" i="2" s="1"/>
  <c r="L74" i="2"/>
  <c r="B74" i="2" s="1"/>
  <c r="L73" i="2"/>
  <c r="B73" i="2" s="1"/>
  <c r="L72" i="2"/>
  <c r="B72" i="2" s="1"/>
  <c r="L71" i="2"/>
  <c r="B71" i="2" s="1"/>
  <c r="L70" i="2"/>
  <c r="B70" i="2" s="1"/>
  <c r="L69" i="2"/>
  <c r="B69" i="2" s="1"/>
  <c r="L68" i="2"/>
  <c r="B68" i="2" s="1"/>
  <c r="L67" i="2"/>
  <c r="B67" i="2" s="1"/>
  <c r="L66" i="2"/>
  <c r="B66" i="2" s="1"/>
  <c r="L65" i="2"/>
  <c r="B65" i="2" s="1"/>
  <c r="L64" i="2"/>
  <c r="B64" i="2" s="1"/>
  <c r="L63" i="2"/>
  <c r="B63" i="2" s="1"/>
  <c r="L62" i="2"/>
  <c r="B62" i="2" s="1"/>
  <c r="L61" i="2"/>
  <c r="B61" i="2" s="1"/>
  <c r="L60" i="2"/>
  <c r="B60" i="2" s="1"/>
  <c r="L59" i="2"/>
  <c r="B59" i="2" s="1"/>
  <c r="L58" i="2"/>
  <c r="B58" i="2" s="1"/>
  <c r="L57" i="2"/>
  <c r="B57" i="2" s="1"/>
  <c r="L56" i="2"/>
  <c r="B56" i="2" s="1"/>
  <c r="L55" i="2"/>
  <c r="B55" i="2" s="1"/>
  <c r="L54" i="2"/>
  <c r="B54" i="2" s="1"/>
  <c r="L53" i="2"/>
  <c r="B53" i="2" s="1"/>
  <c r="L52" i="2"/>
  <c r="B52" i="2" s="1"/>
  <c r="L51" i="2"/>
  <c r="B51" i="2" s="1"/>
  <c r="L50" i="2"/>
  <c r="B50" i="2" s="1"/>
  <c r="L49" i="2"/>
  <c r="B49" i="2" s="1"/>
  <c r="L48" i="2"/>
  <c r="B48" i="2" s="1"/>
  <c r="L47" i="2"/>
  <c r="B47" i="2" s="1"/>
  <c r="L46" i="2"/>
  <c r="B46" i="2" s="1"/>
  <c r="L45" i="2"/>
  <c r="B45" i="2" s="1"/>
  <c r="L44" i="2"/>
  <c r="B44" i="2" s="1"/>
  <c r="L43" i="2"/>
  <c r="B43" i="2" s="1"/>
  <c r="L42" i="2"/>
  <c r="B42" i="2" s="1"/>
  <c r="L41" i="2"/>
  <c r="B41" i="2" s="1"/>
  <c r="L40" i="2"/>
  <c r="B40" i="2" s="1"/>
  <c r="L39" i="2"/>
  <c r="B39" i="2" s="1"/>
  <c r="L38" i="2"/>
  <c r="B38" i="2" s="1"/>
  <c r="L37" i="2"/>
  <c r="B37" i="2" s="1"/>
  <c r="L36" i="2"/>
  <c r="B36" i="2" s="1"/>
  <c r="L35" i="2"/>
  <c r="B35" i="2" s="1"/>
  <c r="L34" i="2"/>
  <c r="B34" i="2" s="1"/>
  <c r="L33" i="2"/>
  <c r="B33" i="2" s="1"/>
  <c r="L32" i="2"/>
  <c r="B32" i="2" s="1"/>
  <c r="L31" i="2"/>
  <c r="B31" i="2" s="1"/>
  <c r="L30" i="2"/>
  <c r="B30" i="2" s="1"/>
  <c r="L29" i="2"/>
  <c r="B29" i="2" s="1"/>
  <c r="L28" i="2"/>
  <c r="B28" i="2" s="1"/>
  <c r="L27" i="2"/>
  <c r="B27" i="2" s="1"/>
  <c r="L26" i="2"/>
  <c r="B26" i="2" s="1"/>
  <c r="L25" i="2"/>
  <c r="B25" i="2" s="1"/>
  <c r="L24" i="2"/>
  <c r="B24" i="2" s="1"/>
  <c r="L23" i="2"/>
  <c r="B23" i="2" s="1"/>
  <c r="L22" i="2"/>
  <c r="B22" i="2" s="1"/>
  <c r="L21" i="2"/>
  <c r="B21" i="2" s="1"/>
  <c r="L20" i="2"/>
  <c r="B20" i="2" s="1"/>
  <c r="L19" i="2"/>
  <c r="B19" i="2" s="1"/>
  <c r="L18" i="2"/>
  <c r="B18" i="2" s="1"/>
  <c r="L17" i="2"/>
  <c r="B17" i="2" s="1"/>
  <c r="L16" i="2"/>
  <c r="B16" i="2" s="1"/>
  <c r="L15" i="2"/>
  <c r="B15" i="2" s="1"/>
  <c r="L14" i="2"/>
  <c r="B14" i="2" s="1"/>
  <c r="L13" i="2"/>
  <c r="B13" i="2" s="1"/>
  <c r="L12" i="2"/>
  <c r="B12" i="2" s="1"/>
  <c r="L11" i="2"/>
  <c r="B11" i="2" s="1"/>
  <c r="L10" i="2"/>
  <c r="B10" i="2" s="1"/>
  <c r="L9" i="2"/>
  <c r="B9" i="2" s="1"/>
  <c r="L8" i="2"/>
  <c r="B8" i="2" s="1"/>
  <c r="L7" i="2"/>
  <c r="B7" i="2" s="1"/>
  <c r="L6" i="2"/>
  <c r="B6" i="2" s="1"/>
  <c r="L5" i="2"/>
  <c r="B5" i="2" s="1"/>
  <c r="L4" i="2"/>
  <c r="B4" i="2" s="1"/>
  <c r="L3" i="2"/>
  <c r="B3" i="2" s="1"/>
  <c r="L2" i="2"/>
  <c r="B2" i="2" s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<sst xmlns="http://schemas.openxmlformats.org/spreadsheetml/2006/main" count="1100" uniqueCount="638">
  <si>
    <t>Sotheby's Wine | N11217 | NVV Presents: Premiere Napa Valley | Unique Cuvées Only | Trade Access Only</t>
  </si>
  <si>
    <t>Live Auction: 25 February 2023 | 4:00 PM EST</t>
  </si>
  <si>
    <t>Lot Number</t>
  </si>
  <si>
    <t>Lot Concise Description</t>
  </si>
  <si>
    <t>Low Estimate</t>
  </si>
  <si>
    <t>High Estimate</t>
  </si>
  <si>
    <t>Description</t>
  </si>
  <si>
    <t>Links</t>
  </si>
  <si>
    <t>Acumen, 5.71 Carats, Cabernet Sauvignon, Napa Valley 2021 (60 BT)</t>
  </si>
  <si>
    <t>https://www.sothebys.com/en/buy/auction/2023/nvv-presents-premiere-napa-valley-unique-cuvees-only-trade-access-only/acumen-5-71-carats-cabernet-sauvignon-napa-valley</t>
  </si>
  <si>
    <t>Alpha Omega, The To Kalon Lady, Cabernet Sauvignon, Napa Valley 2021 (60 BT)</t>
  </si>
  <si>
    <t>https://www.sothebys.com/en/buy/auction/2023/nvv-presents-premiere-napa-valley-unique-cuvees-only-trade-access-only/alpha-omega-the-to-kalon-lady-cabernet-sauvignon</t>
  </si>
  <si>
    <t>Amici Cellars, Beckstoffer Georges III, Cabernet Sauvignon, Rutherford 2021 (60 BT or 30 MAG)</t>
  </si>
  <si>
    <t>https://www.sothebys.com/en/buy/auction/2023/nvv-presents-premiere-napa-valley-unique-cuvees-only-trade-access-only/amici-cellars-beckstoffer-georges-iii-cabernet</t>
  </si>
  <si>
    <t>Anthem Winery And Vineyards, Estate, Cabernet Sauvignon, Mount Veeder 2021 (60 BT)</t>
  </si>
  <si>
    <t>https://www.sothebys.com/en/buy/auction/2023/nvv-presents-premiere-napa-valley-unique-cuvees-only-trade-access-only/anthem-winery-and-vineyards-estate-cabernet</t>
  </si>
  <si>
    <t>Arrow&amp;Branch, Heritage Series, Cabernet Franc, Coombsville 2021 (60 BT or 30 MAG)</t>
  </si>
  <si>
    <t>https://www.sothebys.com/en/buy/auction/2023/nvv-presents-premiere-napa-valley-unique-cuvees-only-trade-access-only/arrow-branch-heritage-series-cabernet-franc</t>
  </si>
  <si>
    <t>Artesa Vineyards &amp; Winery, Elevation Block, Cabernet Sauvignon, Mount Veeder 2021 (60 BT)</t>
  </si>
  <si>
    <t>https://www.sothebys.com/en/buy/auction/2023/nvv-presents-premiere-napa-valley-unique-cuvees-only-trade-access-only/artesa-vineyards-winery-elevation-block-cabernet</t>
  </si>
  <si>
    <t>AvinoDos Wines, Cabernet Franc, Oak Knoll District of Napa Valley 2021 (60 BT or 30 MAG)</t>
  </si>
  <si>
    <t>https://www.sothebys.com/en/buy/auction/2023/nvv-presents-premiere-napa-valley-unique-cuvees-only-trade-access-only/avinodos-wines-cabernet-franc-oak-knoll-district</t>
  </si>
  <si>
    <t>AXR Napa Valley, Redwood Block, Cabernet Sauvignon, Napa Valley 2021 (60 BT)</t>
  </si>
  <si>
    <t>https://www.sothebys.com/en/buy/auction/2023/nvv-presents-premiere-napa-valley-unique-cuvees-only-trade-access-only/axr-napa-valley-redwood-block-cabernet-sauvignon</t>
  </si>
  <si>
    <t>Baldacci Family Vineyards, Assemblage V, Red Table Wine, Napa Valley 2021 (60 BT)</t>
  </si>
  <si>
    <t>https://www.sothebys.com/en/buy/auction/2023/nvv-presents-premiere-napa-valley-unique-cuvees-only-trade-access-only/baldacci-family-vineyards-assemblage-v-red-table</t>
  </si>
  <si>
    <t>Barnett Vineyards, Cabernet Sauvignon, Spring Mountain District 2021 (60 BT)</t>
  </si>
  <si>
    <t>https://www.sothebys.com/en/buy/auction/2023/nvv-presents-premiere-napa-valley-unique-cuvees-only-trade-access-only/barnett-vineyards-cabernet-sauvignon-spring</t>
  </si>
  <si>
    <t>Beau Vigne, Titania, Cabernet Sauvignon, Rutherford 2021 (60 BT or 30 MAG)</t>
  </si>
  <si>
    <t>https://www.sothebys.com/en/buy/auction/2023/nvv-presents-premiere-napa-valley-unique-cuvees-only-trade-access-only/beau-vigne-titania-cabernet-sauvignon-rutherford</t>
  </si>
  <si>
    <t>Beaulieu Vineyard, Peaks &amp; Valleys, Cabernet Sauvignon, Napa Valley 2021 (60 BT)</t>
  </si>
  <si>
    <t>https://www.sothebys.com/en/buy/auction/2023/nvv-presents-premiere-napa-valley-unique-cuvees-only-trade-access-only/beaulieu-vineyard-peaks-valleys-cabernet-sauvignon</t>
  </si>
  <si>
    <t>Bell Wine Cellars, Terraces and Dales, Cabernet Sauvignon, Napa Valley 2021 (60 BT)</t>
  </si>
  <si>
    <t>https://www.sothebys.com/en/buy/auction/2023/nvv-presents-premiere-napa-valley-unique-cuvees-only-trade-access-only/bell-wine-cellars-terraces-and-dales-cabernet</t>
  </si>
  <si>
    <t>Belle Glos, Eulenloch, Pinot Noir, Napa Valley 2021 (240 BT)</t>
  </si>
  <si>
    <t>https://www.sothebys.com/en/buy/auction/2023/nvv-presents-premiere-napa-valley-unique-cuvees-only-trade-access-only/belle-glos-eulenloch-pinot-noir-napa-valley-2021</t>
  </si>
  <si>
    <t>Blackbird Vineyards, PNV Cuvée, Red Table Wine, Napa Valley 2021 (60 BT)</t>
  </si>
  <si>
    <t>https://www.sothebys.com/en/buy/auction/2023/nvv-presents-premiere-napa-valley-unique-cuvees-only-trade-access-only/blackbird-vineyards-pnv-cuvee-red-table-wine-napa</t>
  </si>
  <si>
    <t>BRAND Napa Valley, See Clone, Cabernet Sauvignon, Napa Valley 2021 (60 BT or 30 MAG)</t>
  </si>
  <si>
    <t>https://www.sothebys.com/en/buy/auction/2023/nvv-presents-premiere-napa-valley-unique-cuvees-only-trade-access-only/brand-napa-valley-see-clone-cabernet-sauvignon</t>
  </si>
  <si>
    <t>Brandlin Estate, Blue Shale, Cabernet Sauvignon, Mount Veeder 2021 (60 BT)</t>
  </si>
  <si>
    <t>https://www.sothebys.com/en/buy/auction/2023/nvv-presents-premiere-napa-valley-unique-cuvees-only-trade-access-only/brandlin-estate-blue-shale-cabernet-sauvignon</t>
  </si>
  <si>
    <t>Brilliant Mistake Wines, Beckstoffer To Kalon Vineyard, Cabernet Sauvignon, Oakville 2021 (60 BT)</t>
  </si>
  <si>
    <t>https://www.sothebys.com/en/buy/auction/2023/nvv-presents-premiere-napa-valley-unique-cuvees-only-trade-access-only/brilliant-mistake-wines-beckstoffer-to-kalon</t>
  </si>
  <si>
    <t>Buena Vista Winery, Grand Chateau Buena Vista, Cabernet Sauvignon, Napa Valley 2021 (120 BT)</t>
  </si>
  <si>
    <t>https://www.sothebys.com/en/buy/auction/2023/nvv-presents-premiere-napa-valley-unique-cuvees-only-trade-access-only/buena-vista-winery-grand-chateau-buena-vista</t>
  </si>
  <si>
    <t>CADE Estate Winery, 13th Vineyard, Cabernet Sauvignon, Howell Mountain 2021 (60 BT)</t>
  </si>
  <si>
    <t>https://www.sothebys.com/en/buy/auction/2023/nvv-presents-premiere-napa-valley-unique-cuvees-only-trade-access-only/cade-estate-winery-13th-vineyard-cabernet</t>
  </si>
  <si>
    <t>Crocker &amp; Starr Wines, The Goddess, Cabernet Franc, St. Helena 2021 (60 BT)</t>
  </si>
  <si>
    <t>https://www.sothebys.com/en/buy/auction/2023/nvv-presents-premiere-napa-valley-unique-cuvees-only-trade-access-only/crocker-starr-wines-the-goddess-cabernet-franc-st</t>
  </si>
  <si>
    <t>Cakebread Cellars, Estate Reserve, Cabernet Sauvignon, Napa Valley 2021 (120 BT)</t>
  </si>
  <si>
    <t>https://www.sothebys.com/en/buy/auction/2023/nvv-presents-premiere-napa-valley-unique-cuvees-only-trade-access-only/cakebread-cellars-estate-reserve-cabernet</t>
  </si>
  <si>
    <t>Cathiard Vineyard, Block Justine, Cabernet Sauvignon, Napa Valley 2020 (60 BT or 30 MAG)</t>
  </si>
  <si>
    <t>https://www.sothebys.com/en/buy/auction/2023/nvv-presents-premiere-napa-valley-unique-cuvees-only-trade-access-only/cathiard-vineyard-block-justine-cabernet-sauvignon</t>
  </si>
  <si>
    <t>Chandon, Mt. Veeder Vintage Brut, Library Selection, Sparkling Wine, Mount Veeder NV (60 BT)</t>
  </si>
  <si>
    <t>https://www.sothebys.com/en/buy/auction/2023/nvv-presents-premiere-napa-valley-unique-cuvees-only-trade-access-only/chandon-mt-veeder-vintage-brut-library-selection</t>
  </si>
  <si>
    <t>Chappellet Vineyard, Upper Terraces, Cabernet Sauvignon, Napa Valley 2021 (60 BT)</t>
  </si>
  <si>
    <t>https://www.sothebys.com/en/buy/auction/2023/nvv-presents-premiere-napa-valley-unique-cuvees-only-trade-access-only/chappellet-vineyard-upper-terraces-cabernet</t>
  </si>
  <si>
    <t>Chimney Rock Winery, Hills of Grace, Cabernet Sauvignon, Stags Leap District 2021 (60 BT)</t>
  </si>
  <si>
    <t>https://www.sothebys.com/en/buy/auction/2023/nvv-presents-premiere-napa-valley-unique-cuvees-only-trade-access-only/chimney-rock-winery-hills-of-grace-cabernet</t>
  </si>
  <si>
    <t>Cliff Lede Vineyards, Bohemian Thrill, Cabernet Sauvignon, Stags Leap District 2021 (60 BT)</t>
  </si>
  <si>
    <t>https://www.sothebys.com/en/buy/auction/2023/nvv-presents-premiere-napa-valley-unique-cuvees-only-trade-access-only/cliff-lede-vineyards-bohemian-thrill-cabernet</t>
  </si>
  <si>
    <t>Coquerel Family Wine Estates, Walnut Wash Vineyard, Sauvignon Blanc, Calistoga 2022 (120 BT or 60 MAG)</t>
  </si>
  <si>
    <t>https://www.sothebys.com/en/buy/auction/2023/nvv-presents-premiere-napa-valley-unique-cuvees-only-trade-access-only/coquerel-family-wine-estates-walnut-wash-vineyard</t>
  </si>
  <si>
    <t>Dakota Shy, Steltzner Barrel Selection, Cabernet Sauvignon, Stags Leap District 2021 (60 BT)</t>
  </si>
  <si>
    <t>https://www.sothebys.com/en/buy/auction/2023/nvv-presents-premiere-napa-valley-unique-cuvees-only-trade-access-only/dakota-shy-steltzner-barrel-selection-cabernet</t>
  </si>
  <si>
    <t>Darioush, Cabernet Sauvignon, Spring Mountain District 2021 (60 BT or 30 MAG)</t>
  </si>
  <si>
    <t>https://www.sothebys.com/en/buy/auction/2023/nvv-presents-premiere-napa-valley-unique-cuvees-only-trade-access-only/darioush-cabernet-sauvignon-spring-mountain</t>
  </si>
  <si>
    <t>Davies Vineyards, J. Davies Estate, Tres Bloques, Cabernet Sauvignon, Diamond Mountain District 2021 (60 BT)</t>
  </si>
  <si>
    <t>https://www.sothebys.com/en/buy/auction/2023/nvv-presents-premiere-napa-valley-unique-cuvees-only-trade-access-only/davies-vineyards-j-davies-estate-tres-bloques</t>
  </si>
  <si>
    <t>Detert Family Vineyards, East Block Old Wines, Cabernet Franc, Oakville 2021 (60 BT)</t>
  </si>
  <si>
    <t>https://www.sothebys.com/en/buy/auction/2023/nvv-presents-premiere-napa-valley-unique-cuvees-only-trade-access-only/detert-family-vineyards-east-block-old-wines</t>
  </si>
  <si>
    <t>Diamond Mountain Vineyard, Single Block, Cabernet Sauvignon, Diamond Mountain District 2019 (60 BT)</t>
  </si>
  <si>
    <t>https://www.sothebys.com/en/buy/auction/2023/nvv-presents-premiere-napa-valley-unique-cuvees-only-trade-access-only/diamond-mountain-vineyard-single-block-cabernet</t>
  </si>
  <si>
    <t>Duckhorn Vineyards, Merlot, Napa Valley 2021 (240 BT)</t>
  </si>
  <si>
    <t>https://www.sothebys.com/en/buy/auction/2023/nvv-presents-premiere-napa-valley-unique-cuvees-only-trade-access-only/duckhorn-vineyards-merlot-napa-valley-2021-240-bt</t>
  </si>
  <si>
    <t>Ehlers Estate, Cabernet Franc, St. Helena 2021 (120 BT)</t>
  </si>
  <si>
    <t>https://www.sothebys.com/en/buy/auction/2023/nvv-presents-premiere-napa-valley-unique-cuvees-only-trade-access-only/ehlers-estate-cabernet-franc-st-helena-2021-120-bt</t>
  </si>
  <si>
    <t>ELLMAN, Back to School Proprietary Red Blend, Cabernet Sauvignon, Napa Valley 2021 (60 BT)</t>
  </si>
  <si>
    <t>https://www.sothebys.com/en/buy/auction/2023/nvv-presents-premiere-napa-valley-unique-cuvees-only-trade-access-only/ellman-back-to-school-proprietary-red-blend</t>
  </si>
  <si>
    <t>Emerson Brown, Oakville Ranch Vineyard, Cabernet Sauvignon, Oakville 2021 (60 BT)</t>
  </si>
  <si>
    <t>https://www.sothebys.com/en/buy/auction/2023/nvv-presents-premiere-napa-valley-unique-cuvees-only-trade-access-only/emerson-brown-oakville-ranch-vineyard-cabernet</t>
  </si>
  <si>
    <t>Fait-Main, Tierra Roja Vineyards, Touquette's Baguette, Cabernet Sauvignon, Oakville 2021 (60 BT)</t>
  </si>
  <si>
    <t>https://www.sothebys.com/en/buy/auction/2023/nvv-presents-premiere-napa-valley-unique-cuvees-only-trade-access-only/fait-main-tierra-roja-vineyards-touquettes</t>
  </si>
  <si>
    <t>Far Niente, Cabernet Sauvignon, Oakville 2021 (60 BT)</t>
  </si>
  <si>
    <t>https://www.sothebys.com/en/buy/auction/2023/nvv-presents-premiere-napa-valley-unique-cuvees-only-trade-access-only/far-niente-cabernet-sauvignon-oakville-2021-60-bt</t>
  </si>
  <si>
    <t>Farella Vineyard, Terrace Reserve, Cabernet Sauvignon, Coombsville 2021 (60 BT)</t>
  </si>
  <si>
    <t>https://www.sothebys.com/en/buy/auction/2023/nvv-presents-premiere-napa-valley-unique-cuvees-only-trade-access-only/farella-vineyard-terrace-reserve-cabernet</t>
  </si>
  <si>
    <t>Faust, The Pact Summit, Cabernet Sauvignon, Coombsville 2021 (60 BT)</t>
  </si>
  <si>
    <t>https://www.sothebys.com/en/buy/auction/2023/nvv-presents-premiere-napa-valley-unique-cuvees-only-trade-access-only/faust-the-pact-summit-cabernet-sauvignon</t>
  </si>
  <si>
    <t>Faustini Wines, AVA IV, Cabernet Sauvignon, Coombsville 2021 (60 BT)</t>
  </si>
  <si>
    <t>https://www.sothebys.com/en/buy/auction/2023/nvv-presents-premiere-napa-valley-unique-cuvees-only-trade-access-only/faustini-wines-ava-iv-cabernet-sauvignon</t>
  </si>
  <si>
    <t>Favia, Measured in Decades, Cabernet Sauvignon, Napa Valley 2021 (60 BT)</t>
  </si>
  <si>
    <t>https://www.sothebys.com/en/buy/auction/2023/nvv-presents-premiere-napa-valley-unique-cuvees-only-trade-access-only/favia-measured-in-decades-cabernet-sauvignon-napa</t>
  </si>
  <si>
    <t>Fisher Vineyards, Lamb Vineyard, Cabernet Sauvignon, Calistoga 2021 (60 BT)</t>
  </si>
  <si>
    <t>https://www.sothebys.com/en/buy/auction/2023/nvv-presents-premiere-napa-valley-unique-cuvees-only-trade-access-only/fisher-vineyards-lamb-vineyard-cabernet-sauvignon</t>
  </si>
  <si>
    <t>Foley Johnson, Peral Vineyard, Cabernet Sauvignon, Rutherford 2021 (60 BT)</t>
  </si>
  <si>
    <t>https://www.sothebys.com/en/buy/auction/2023/nvv-presents-premiere-napa-valley-unique-cuvees-only-trade-access-only/foley-johnson-peral-vineyard-cabernet-sauvignon</t>
  </si>
  <si>
    <t>Frank Family Vineyards, Winston Hill Block 5 - Heart Block, Cabernet Sauvignon, Napa Valley 2021 (60 BT)</t>
  </si>
  <si>
    <t>https://www.sothebys.com/en/buy/auction/2023/nvv-presents-premiere-napa-valley-unique-cuvees-only-trade-access-only/frank-family-vineyards-winston-hill-block-5-heart</t>
  </si>
  <si>
    <t>Freedom Estate, Cabernet Sauvignon, Stags Leap District 2021 (60 BT or 30 MAG)</t>
  </si>
  <si>
    <t>https://www.sothebys.com/en/buy/auction/2023/nvv-presents-premiere-napa-valley-unique-cuvees-only-trade-access-only/freedom-estate-cabernet-sauvignon-stags-leap</t>
  </si>
  <si>
    <t>Freemark Abbey, Rooted in History, Cabernet Sauvignon, Rutherford 2021 (60 BT)</t>
  </si>
  <si>
    <t>https://www.sothebys.com/en/buy/auction/2023/nvv-presents-premiere-napa-valley-unique-cuvees-only-trade-access-only/freemark-abbey-rooted-in-history-cabernet</t>
  </si>
  <si>
    <t>Gamble Family Vineyards, Cabernet Sauvignon, Napa Valley 2022 (60 BT or 30 MAG)</t>
  </si>
  <si>
    <t>https://www.sothebys.com/en/buy/auction/2023/nvv-presents-premiere-napa-valley-unique-cuvees-only-trade-access-only/gamble-family-vineyards-cabernet-sauvignon-napa</t>
  </si>
  <si>
    <t>Ghost Block Estate Wines, Maratona, Cabernet Sauvignon, Yountville 2021 (60 BT)</t>
  </si>
  <si>
    <t>https://www.sothebys.com/en/buy/auction/2023/nvv-presents-premiere-napa-valley-unique-cuvees-only-trade-access-only/ghost-block-estate-wines-maratona-cabernet</t>
  </si>
  <si>
    <t>Grgich Hills Estate, Paradise Block Old Vine, Cabernet Sauvignon, Yountville 2021 (120 BT 60 MAG)</t>
  </si>
  <si>
    <t>https://www.sothebys.com/en/buy/auction/2023/nvv-presents-premiere-napa-valley-unique-cuvees-only-trade-access-only/grgich-hills-estate-paradise-block-old-vine</t>
  </si>
  <si>
    <t>Grieve Family Winery, Sauvignon Blanc, Napa Valley 2021 (60 BT)</t>
  </si>
  <si>
    <t>https://www.sothebys.com/en/buy/auction/2023/nvv-presents-premiere-napa-valley-unique-cuvees-only-trade-access-only/grieve-family-winery-sauvignon-blanc-napa-valley</t>
  </si>
  <si>
    <t>GRO Wines, Polaris Vineyard, Cabernet Sauvignon, Howell Mountain 2021 (60 BT)</t>
  </si>
  <si>
    <t>https://www.sothebys.com/en/buy/auction/2023/nvv-presents-premiere-napa-valley-unique-cuvees-only-trade-access-only/gro-wines-polaris-vineyard-cabernet-sauvignon</t>
  </si>
  <si>
    <t>Groth Vineyards &amp; Winery, Sweet Spot, Cabernet Sauvignon, Oakville 2021 (120 BT)</t>
  </si>
  <si>
    <t>https://www.sothebys.com/en/buy/auction/2023/nvv-presents-premiere-napa-valley-unique-cuvees-only-trade-access-only/groth-vineyards-winery-sweet-spot-cabernet</t>
  </si>
  <si>
    <t>HALL, Sacrashe, Cabernet Sauvignon, Rutherford 2021 (60 BT)</t>
  </si>
  <si>
    <t>https://www.sothebys.com/en/buy/auction/2023/nvv-presents-premiere-napa-valley-unique-cuvees-only-trade-access-only/hall-sacrashe-cabernet-sauvignon-rutherford-2021</t>
  </si>
  <si>
    <t>Heitz Cellar, SVV, Merlot, St. Helena 2021 (60 BT)</t>
  </si>
  <si>
    <t>https://www.sothebys.com/en/buy/auction/2023/nvv-presents-premiere-napa-valley-unique-cuvees-only-trade-access-only/heitz-cellar-svv-merlot-st-helena-2021-60-bt</t>
  </si>
  <si>
    <t>Hertelendy Vineyards, La Belle Étoile, Cabernet Sauvignon, Napa Valley 2021 (60 BT)</t>
  </si>
  <si>
    <t>https://www.sothebys.com/en/buy/auction/2023/nvv-presents-premiere-napa-valley-unique-cuvees-only-trade-access-only/hertelendy-vineyards-la-belle-etoile-cabernet</t>
  </si>
  <si>
    <t>Hesperian Wines, Cabernet Sauvignon, Atlas Peak 2021 (60 BT)</t>
  </si>
  <si>
    <t>https://www.sothebys.com/en/buy/auction/2023/nvv-presents-premiere-napa-valley-unique-cuvees-only-trade-access-only/hesperian-wines-cabernet-sauvignon-atlas-peak-2021</t>
  </si>
  <si>
    <t>Hossfeld Vineyards, CCF Blend - Coliseum/Contour/Flagpole, Red Table Wine, Napa Valley 2021 (60 BT)</t>
  </si>
  <si>
    <t>https://www.sothebys.com/en/buy/auction/2023/nvv-presents-premiere-napa-valley-unique-cuvees-only-trade-access-only/hossfeld-vineyards-ccf-blend-coliseum-contour</t>
  </si>
  <si>
    <t>Hudson Napa Valley, Trillium, Chardonnay, Los Carneros 2021 (60 BT)</t>
  </si>
  <si>
    <t>https://www.sothebys.com/en/buy/auction/2023/nvv-presents-premiere-napa-valley-unique-cuvees-only-trade-access-only/hudson-napa-valley-trillium-chardonnay-los</t>
  </si>
  <si>
    <t>Hyde Vineyard Estate, Pinot Noir, Los Carneros 2022 (60 BT or 30 MAG)</t>
  </si>
  <si>
    <t>https://www.sothebys.com/en/buy/auction/2023/nvv-presents-premiere-napa-valley-unique-cuvees-only-trade-access-only/hyde-vineyard-estate-pinot-noir-los-carneros-2022</t>
  </si>
  <si>
    <t>Inglenook, Terzetto, Cabernet Sauvignon, Rutherford 2021 (60 BT)</t>
  </si>
  <si>
    <t>https://www.sothebys.com/en/buy/auction/2023/nvv-presents-premiere-napa-valley-unique-cuvees-only-trade-access-only/inglenook-terzetto-cabernet-sauvignon-rutherford</t>
  </si>
  <si>
    <t>Joseph Phelps Vineyards, Backus Vineyard, Cabernet Sauvignon, Oakville 2021 (60 BT)</t>
  </si>
  <si>
    <t>https://www.sothebys.com/en/buy/auction/2023/nvv-presents-premiere-napa-valley-unique-cuvees-only-trade-access-only/joseph-phelps-vineyards-backus-vineyard-cabernet</t>
  </si>
  <si>
    <t>Kale Wines, Heritage Block, Grenache, Rutherford 2021 (60 BT)</t>
  </si>
  <si>
    <t>https://www.sothebys.com/en/buy/auction/2023/nvv-presents-premiere-napa-valley-unique-cuvees-only-trade-access-only/kale-wines-heritage-block-grenache-rutherford-2021</t>
  </si>
  <si>
    <t>Keenan Winery, Black Phoebe, Red Table Wine, Spring Mountain District 2021 (60 BT or 30 MAG)</t>
  </si>
  <si>
    <t>https://www.sothebys.com/en/buy/auction/2023/nvv-presents-premiere-napa-valley-unique-cuvees-only-trade-access-only/keenan-winery-black-phoebe-red-table-wine-spring</t>
  </si>
  <si>
    <t>Kerr Cellars, The Hydra, Cabernet Sauvignon, Napa Valley 2021 (60 BT)</t>
  </si>
  <si>
    <t>https://www.sothebys.com/en/buy/auction/2023/nvv-presents-premiere-napa-valley-unique-cuvees-only-trade-access-only/kerr-cellars-the-hydra-cabernet-sauvignon-napa</t>
  </si>
  <si>
    <t>La Jota Vineyard Co., Cabernet Sauvignon, Howell Mountain 2021 (60 BT)</t>
  </si>
  <si>
    <t>https://www.sothebys.com/en/buy/auction/2023/nvv-presents-premiere-napa-valley-unique-cuvees-only-trade-access-only/la-jota-vineyard-co-cabernet-sauvignon-howell</t>
  </si>
  <si>
    <t>Lail Vineyards, THE HENRY, Cabernet Sauvignon, Napa Valley 2021 (60 BT)</t>
  </si>
  <si>
    <t>https://www.sothebys.com/en/buy/auction/2023/nvv-presents-premiere-napa-valley-unique-cuvees-only-trade-access-only/lail-vineyards-the-henry-cabernet-sauvignon-napa</t>
  </si>
  <si>
    <t>Lang &amp; Reed Napa Valley, Paradise Found, Chenin Blanc, Napa Valley 2022 (60 BT)</t>
  </si>
  <si>
    <t>https://www.sothebys.com/en/buy/auction/2023/nvv-presents-premiere-napa-valley-unique-cuvees-only-trade-access-only/lang-reed-napa-valley-paradise-found-chenin-blanc</t>
  </si>
  <si>
    <t>Larkmead Vineyards, Cabernet Sauvignon, Napa Valley 2021 (60 BT)</t>
  </si>
  <si>
    <t>https://www.sothebys.com/en/buy/auction/2023/nvv-presents-premiere-napa-valley-unique-cuvees-only-trade-access-only/larkmead-vineyards-cabernet-sauvignon-napa-valley</t>
  </si>
  <si>
    <t>Lewis Cellars, Cabernet Sauvignon, Napa Valley 2021 (60 BT or 30 MAG)</t>
  </si>
  <si>
    <t>https://www.sothebys.com/en/buy/auction/2023/nvv-presents-premiere-napa-valley-unique-cuvees-only-trade-access-only/lewis-cellars-cabernet-sauvignon-napa-valley-2021</t>
  </si>
  <si>
    <t>LITHOLOGY, Triple Threat, Cabernet Sauvignon, Napa Valley 2021 (60 BT)</t>
  </si>
  <si>
    <t>https://www.sothebys.com/en/buy/auction/2023/nvv-presents-premiere-napa-valley-unique-cuvees-only-trade-access-only/lithology-triple-threat-cabernet-sauvignon-napa</t>
  </si>
  <si>
    <t>Long Meadow Ranch Winery, E.J. Church, Cabernet Franc, Napa Valley 2021 (60 BT)</t>
  </si>
  <si>
    <t>https://www.sothebys.com/en/buy/auction/2023/nvv-presents-premiere-napa-valley-unique-cuvees-only-trade-access-only/long-meadow-ranch-winery-e-j-church-cabernet-franc</t>
  </si>
  <si>
    <t>Louis M. Martini Winery, Special Selection, Cabernet Sauvignon, Napa Valley 2021 (120 BT)</t>
  </si>
  <si>
    <t>https://www.sothebys.com/en/buy/auction/2023/nvv-presents-premiere-napa-valley-unique-cuvees-only-trade-access-only/louis-m-martini-winery-special-selection-cabernet</t>
  </si>
  <si>
    <t>Markham Vineyards, Bryan's Block, Cabernet Sauvignon, Yountville 2021 (60 BT)</t>
  </si>
  <si>
    <t>https://www.sothebys.com/en/buy/auction/2023/nvv-presents-premiere-napa-valley-unique-cuvees-only-trade-access-only/markham-vineyards-bryans-block-cabernet-sauvignon</t>
  </si>
  <si>
    <t>Maroon Wines, Cabernet Sauvignon, Coombsville 2021 (60 BT)</t>
  </si>
  <si>
    <t>https://www.sothebys.com/en/buy/auction/2023/nvv-presents-premiere-napa-valley-unique-cuvees-only-trade-access-only/maroon-wines-cabernet-sauvignon-coombsville-2021</t>
  </si>
  <si>
    <t>Matthiasson, Phoenix Vineyard, Cabernet Sauvignon, Oak Knoll District of Napa Valley 2021 (60 BT)</t>
  </si>
  <si>
    <t>https://www.sothebys.com/en/buy/auction/2023/nvv-presents-premiere-napa-valley-unique-cuvees-only-trade-access-only/matthiasson-phoenix-vineyard-cabernet-sauvignon</t>
  </si>
  <si>
    <t>Maxville Winery, Saeculum by ORANOS, Cabernet Sauvignon, Chiles Valley District 2021 (60 BT)</t>
  </si>
  <si>
    <t>https://www.sothebys.com/en/buy/auction/2023/nvv-presents-premiere-napa-valley-unique-cuvees-only-trade-access-only/maxville-winery-saeculum-by-oranos-cabernet</t>
  </si>
  <si>
    <t>Merryvale Vineyards, Estate Vineyard, Cabernet Sauvignon, St. Helena 2021 (60 BT)</t>
  </si>
  <si>
    <t>https://www.sothebys.com/en/buy/auction/2023/nvv-presents-premiere-napa-valley-unique-cuvees-only-trade-access-only/merryvale-vineyards-estate-vineyard-cabernet</t>
  </si>
  <si>
    <t>Merus, Cabernet Sauvignon, Mount Veeder 2021 (60 BT)</t>
  </si>
  <si>
    <t>https://www.sothebys.com/en/buy/auction/2023/nvv-presents-premiere-napa-valley-unique-cuvees-only-trade-access-only/merus-cabernet-sauvignon-mount-veeder-2021-60-bt</t>
  </si>
  <si>
    <t>Miner Family Winery, Bonny's Vineyard, Cabernet Sauvignon, Napa Valley 2021 (120 BT)</t>
  </si>
  <si>
    <t>https://www.sothebys.com/en/buy/auction/2023/nvv-presents-premiere-napa-valley-unique-cuvees-only-trade-access-only/miner-family-winery-bonnys-vineyard-cabernet</t>
  </si>
  <si>
    <t>Monticello Vineyards, Tietjen Vineyard, Cabernet Sauvignon, Rutherford 2021 (240 BT or 120 MAG)</t>
  </si>
  <si>
    <t>https://www.sothebys.com/en/buy/auction/2023/nvv-presents-premiere-napa-valley-unique-cuvees-only-trade-access-only/monticello-vineyards-tietjen-vineyard-cabernet</t>
  </si>
  <si>
    <t>Morlet Family Vineyards, Le Fabuleux Franc, Cabernet Franc, Oakville 2021 (60 BT)</t>
  </si>
  <si>
    <t>https://www.sothebys.com/en/buy/auction/2023/nvv-presents-premiere-napa-valley-unique-cuvees-only-trade-access-only/morlet-family-vineyards-le-fabuleux-franc-cabernet</t>
  </si>
  <si>
    <t>Mt. Brave, Cabernet Sauvignon, Mount Veeder 2021 (60 BT)</t>
  </si>
  <si>
    <t>https://www.sothebys.com/en/buy/auction/2023/nvv-presents-premiere-napa-valley-unique-cuvees-only-trade-access-only/mt-brave-cabernet-sauvignon-mount-veeder-2021-60</t>
  </si>
  <si>
    <t>Newton Vineyard, Cabernet Sauvignon, Napa Valley 2021 (60 BT)</t>
  </si>
  <si>
    <t>https://www.sothebys.com/en/buy/auction/2023/nvv-presents-premiere-napa-valley-unique-cuvees-only-trade-access-only/newton-vineyard-cabernet-sauvignon-napa-valley</t>
  </si>
  <si>
    <t>Nickel &amp; Nickel, John C. Sullenger Vineyard, Cabernet Sauvignon, Oakville 2021 (60 BT)</t>
  </si>
  <si>
    <t>https://www.sothebys.com/en/buy/auction/2023/nvv-presents-premiere-napa-valley-unique-cuvees-only-trade-access-only/nickel-nickel-john-c-sullenger-vineyard-cabernet</t>
  </si>
  <si>
    <t>ONEHOPE, Cabernet Sauvignon, Oakville 2021 (60 BT)</t>
  </si>
  <si>
    <t>https://www.sothebys.com/en/buy/auction/2023/nvv-presents-premiere-napa-valley-unique-cuvees-only-trade-access-only/onehope-cabernet-sauvignon-oakville-2021-60-bt</t>
  </si>
  <si>
    <t>O'Shaughnessy Estate Winery, Cabernet Sauvignon, Napa Valley 2021 (60 BT)</t>
  </si>
  <si>
    <t>https://www.sothebys.com/en/buy/auction/2023/nvv-presents-premiere-napa-valley-unique-cuvees-only-trade-access-only/oshaughnessy-estate-winery-cabernet-sauvignon-napa</t>
  </si>
  <si>
    <t>Ovid. Napa Valley, MMXXI, Cabernet Sauvignon, Napa Valley 2021 (60 BT)</t>
  </si>
  <si>
    <t>https://www.sothebys.com/en/buy/auction/2023/nvv-presents-premiere-napa-valley-unique-cuvees-only-trade-access-only/ovid-napa-valley-mmxxi-cabernet-sauvignon-napa</t>
  </si>
  <si>
    <t>Pahlmeyer, Stone's Throw, Cabernet Sauvignon, Napa Valley 2021 (60 BT or 30 MAG)</t>
  </si>
  <si>
    <t>https://www.sothebys.com/en/buy/auction/2023/nvv-presents-premiere-napa-valley-unique-cuvees-only-trade-access-only/pahlmeyer-stones-throw-cabernet-sauvignon-napa</t>
  </si>
  <si>
    <t>Palmaz Vineyards, Cabernet Sauvignon, Coombsville 2021 (60 BT or 30 MAG)</t>
  </si>
  <si>
    <t>https://www.sothebys.com/en/buy/auction/2023/nvv-presents-premiere-napa-valley-unique-cuvees-only-trade-access-only/palmaz-vineyards-cabernet-sauvignon-coombsville</t>
  </si>
  <si>
    <t>Paraduxx, Red Table Wine, Napa Valley 2021 (120 BT)</t>
  </si>
  <si>
    <t>https://www.sothebys.com/en/buy/auction/2023/nvv-presents-premiere-napa-valley-unique-cuvees-only-trade-access-only/paraduxx-red-table-wine-napa-valley-2021-120-bt</t>
  </si>
  <si>
    <t>Patent Wines, Utilitarian, Cabernet Sauvignon, Oak Knoll District of Napa Valley 2021 (60 BT)</t>
  </si>
  <si>
    <t>https://www.sothebys.com/en/buy/auction/2023/nvv-presents-premiere-napa-valley-unique-cuvees-only-trade-access-only/patent-wines-utilitarian-cabernet-sauvignon-oak</t>
  </si>
  <si>
    <t>Paula Kornell Sparkling Wine, Marilouise, Sparkling Wine, Los Carneros 2020 (60 BT)</t>
  </si>
  <si>
    <t>https://www.sothebys.com/en/buy/auction/2023/nvv-presents-premiere-napa-valley-unique-cuvees-only-trade-access-only/paula-kornell-sparkling-wine-marilouise-sparkling</t>
  </si>
  <si>
    <t>PEJU, FUEGO, Cabernet Sauvignon, Oak Knoll District of Napa Valley 2021 (60 BT or 30 MAG)</t>
  </si>
  <si>
    <t>https://www.sothebys.com/en/buy/auction/2023/nvv-presents-premiere-napa-valley-unique-cuvees-only-trade-access-only/peju-fuego-cabernet-sauvignon-oak-knoll-district</t>
  </si>
  <si>
    <t>Pine Ridge Vineyards, Luminary, Cabernet Sauvignon, Stags Leap District 2021 (120 BT)</t>
  </si>
  <si>
    <t>https://www.sothebys.com/en/buy/auction/2023/nvv-presents-premiere-napa-valley-unique-cuvees-only-trade-access-only/pine-ridge-vineyards-luminary-cabernet-sauvignon</t>
  </si>
  <si>
    <t>Pride Mountain Vineyards, Cabernet Sauvignon, Napa Valley 2021 (60 BT)</t>
  </si>
  <si>
    <t>https://www.sothebys.com/en/buy/auction/2023/nvv-presents-premiere-napa-valley-unique-cuvees-only-trade-access-only/pride-mountain-vineyards-cabernet-sauvignon-napa</t>
  </si>
  <si>
    <t>Priest Ranch, Cabernet Sauvignon, Napa Valley 2021 (120 BT or 60 MAG)</t>
  </si>
  <si>
    <t>https://www.sothebys.com/en/buy/auction/2023/nvv-presents-premiere-napa-valley-unique-cuvees-only-trade-access-only/priest-ranch-cabernet-sauvignon-napa-valley-2021</t>
  </si>
  <si>
    <t>Quilt, Cabernet Sauvignon, Napa Valley 2021 (240 BT)</t>
  </si>
  <si>
    <t>https://www.sothebys.com/en/buy/auction/2023/nvv-presents-premiere-napa-valley-unique-cuvees-only-trade-access-only/quilt-cabernet-sauvignon-napa-valley-2021-240-bt</t>
  </si>
  <si>
    <t>Quintessa, Mt. Calisse, Cabernet Sauvignon, Rutherford 2021 (60 BT)</t>
  </si>
  <si>
    <t>https://www.sothebys.com/en/buy/auction/2023/nvv-presents-premiere-napa-valley-unique-cuvees-only-trade-access-only/quintessa-mt-calisse-cabernet-sauvignon-rutherford</t>
  </si>
  <si>
    <t>Quixote Winery, The Dragon's Windmill, Cabernet Sauvignon, Stags Leap District 2021 (60 BT or 30 MAG)</t>
  </si>
  <si>
    <t>https://www.sothebys.com/en/buy/auction/2023/nvv-presents-premiere-napa-valley-unique-cuvees-only-trade-access-only/quixote-winery-the-dragons-windmill-cabernet</t>
  </si>
  <si>
    <t>Raymond Vineyards, Awakening, Cabernet Sauvignon, Napa Valley 2021 (120 BT)</t>
  </si>
  <si>
    <t>https://www.sothebys.com/en/buy/auction/2023/nvv-presents-premiere-napa-valley-unique-cuvees-only-trade-access-only/raymond-vineyards-awakening-cabernet-sauvignon</t>
  </si>
  <si>
    <t>Reynolds Family Winery, Three/Sixteenths, Cabernet Sauvignon, Napa Valley 2021 (120 BT or 60 MAG)</t>
  </si>
  <si>
    <t>https://www.sothebys.com/en/buy/auction/2023/nvv-presents-premiere-napa-valley-unique-cuvees-only-trade-access-only/reynolds-family-winery-three-sixteenths-cabernet</t>
  </si>
  <si>
    <t>Robert Mondavi Winery, To Kalon Vineyard, Cabernet Sauvignon, Oakville 2021 (240 BT or 120 MAG)</t>
  </si>
  <si>
    <t>https://www.sothebys.com/en/buy/auction/2023/nvv-presents-premiere-napa-valley-unique-cuvees-only-trade-access-only/robert-mondavi-winery-to-kalon-vineyard-cabernet</t>
  </si>
  <si>
    <t>Rombauer Vineyards, Atlas Peak Napa Valley, Cabernet Sauvignon, Atlas Peak 2021 (60 BT)</t>
  </si>
  <si>
    <t>https://www.sothebys.com/en/buy/auction/2023/nvv-presents-premiere-napa-valley-unique-cuvees-only-trade-access-only/rombauer-vineyards-atlas-peak-napa-valley-cabernet</t>
  </si>
  <si>
    <t>Round Pond Estate, SVS, Cabernet Sauvignon, Rutherford 2021 (60 BT)</t>
  </si>
  <si>
    <t>https://www.sothebys.com/en/buy/auction/2023/nvv-presents-premiere-napa-valley-unique-cuvees-only-trade-access-only/round-pond-estate-svs-cabernet-sauvignon</t>
  </si>
  <si>
    <t>Rutherford Ranch Winery, Abela Vineyard Charlie's Reserve, Cabernet Sauvignon, Rutherford 2022 (120 BT)</t>
  </si>
  <si>
    <t>https://www.sothebys.com/en/buy/auction/2023/nvv-presents-premiere-napa-valley-unique-cuvees-only-trade-access-only/rutherford-ranch-winery-abela-vineyard-charlies</t>
  </si>
  <si>
    <t>S. R. Tonella Cellars, Cabernet Sauvignon, Rutherford 2021 (60 BT or 30 MAG)</t>
  </si>
  <si>
    <t>https://www.sothebys.com/en/buy/auction/2023/nvv-presents-premiere-napa-valley-unique-cuvees-only-trade-access-only/s-r-tonella-cellars-cabernet-sauvignon-rutherford</t>
  </si>
  <si>
    <t>Salvestrin, Vino di Famiglia, Sangiovese, St. Helena 2021 (60 BT or 30 MAG)</t>
  </si>
  <si>
    <t>https://www.sothebys.com/en/buy/auction/2023/nvv-presents-premiere-napa-valley-unique-cuvees-only-trade-access-only/salvestrin-vino-di-famiglia-sangiovese-st-helena</t>
  </si>
  <si>
    <t>Schramsberg Vineyards, Brut Late Disgorged, Sparkling Wine, Napa Valley 2003 (60 BT)</t>
  </si>
  <si>
    <t>https://www.sothebys.com/en/buy/auction/2023/nvv-presents-premiere-napa-valley-unique-cuvees-only-trade-access-only/schramsberg-vineyards-brut-late-disgorged</t>
  </si>
  <si>
    <t>Sequoia Grove Winery, Tonella Estate - Barrel Select, Cabernet Sauvignon, Rutherford 2021 (60 BT or 30 MAG)</t>
  </si>
  <si>
    <t>https://www.sothebys.com/en/buy/auction/2023/nvv-presents-premiere-napa-valley-unique-cuvees-only-trade-access-only/sequoia-grove-winery-tonella-estate-barrel-select</t>
  </si>
  <si>
    <t>Shafer Vineyards, John's Upper Seven, Cabernet Sauvignon, Napa Valley 2021 (60 BT)</t>
  </si>
  <si>
    <t>https://www.sothebys.com/en/buy/auction/2023/nvv-presents-premiere-napa-valley-unique-cuvees-only-trade-access-only/shafer-vineyards-johns-upper-seven-cabernet</t>
  </si>
  <si>
    <t>Signorello Estate, Leap of Faith, Cabernet Sauvignon, Napa Valley 2021 (120 BT or 60 MAG)</t>
  </si>
  <si>
    <t>https://www.sothebys.com/en/buy/auction/2023/nvv-presents-premiere-napa-valley-unique-cuvees-only-trade-access-only/signorello-estate-leap-of-faith-cabernet-sauvignon</t>
  </si>
  <si>
    <t>Silver Ghost, Ode to Mac, Cabernet Sauvignon, Napa Valley 2021 (60 BT)</t>
  </si>
  <si>
    <t>https://www.sothebys.com/en/buy/auction/2023/nvv-presents-premiere-napa-valley-unique-cuvees-only-trade-access-only/silver-ghost-ode-to-mac-cabernet-sauvignon-napa</t>
  </si>
  <si>
    <t>Silver Oak, Heritage Homecoming, Cabernet Sauvignon, Napa Valley 2021 (240 BT or 120 MAG)</t>
  </si>
  <si>
    <t>https://www.sothebys.com/en/buy/auction/2023/nvv-presents-premiere-napa-valley-unique-cuvees-only-trade-access-only/silver-oak-heritage-homecoming-cabernet-sauvignon</t>
  </si>
  <si>
    <t>Silverado Vineyards, Right Bank Reverie Meritage, Red Table Wine, Coombsville 2021 (60 BT)</t>
  </si>
  <si>
    <t>https://www.sothebys.com/en/buy/auction/2023/nvv-presents-premiere-napa-valley-unique-cuvees-only-trade-access-only/silverado-vineyards-right-bank-reverie-meritage</t>
  </si>
  <si>
    <t>Smith Devereux, Nancy's, Cabernet Sauvignon, Oak Knoll District of Napa Valley 2020 (60 BT)</t>
  </si>
  <si>
    <t>https://www.sothebys.com/en/buy/auction/2023/nvv-presents-premiere-napa-valley-unique-cuvees-only-trade-access-only/smith-devereux-nancys-cabernet-sauvignon-oak-knoll</t>
  </si>
  <si>
    <t>Somnium, Cabernet Sauvignon, Napa Valley 2021 (60 BT)</t>
  </si>
  <si>
    <t>https://www.sothebys.com/en/buy/auction/2023/nvv-presents-premiere-napa-valley-unique-cuvees-only-trade-access-only/somnium-cabernet-sauvignon-napa-valley-2021-60-bt</t>
  </si>
  <si>
    <t>Spottswoode Estate Vineyard &amp; Winery, Cabernet Sauvignon, St. Helena 2021 (60 BT)</t>
  </si>
  <si>
    <t>https://www.sothebys.com/en/buy/auction/2023/nvv-presents-premiere-napa-valley-unique-cuvees-only-trade-access-only/spottswoode-estate-vineyard-winery-cabernet</t>
  </si>
  <si>
    <t>St. Supéry Estate Vineyards &amp; Winery, Cabernet Sauvignon, Napa Valley 2021 (120 BT)</t>
  </si>
  <si>
    <t>https://www.sothebys.com/en/buy/auction/2023/nvv-presents-premiere-napa-valley-unique-cuvees-only-trade-access-only/st-supery-estate-vineyards-winery-cabernet</t>
  </si>
  <si>
    <t>Staglin Family Vineyard, Cabernet Sauvignon, Rutherford 2021 (60 BT)</t>
  </si>
  <si>
    <t>https://www.sothebys.com/en/buy/auction/2023/nvv-presents-premiere-napa-valley-unique-cuvees-only-trade-access-only/staglin-family-vineyard-cabernet-sauvignon</t>
  </si>
  <si>
    <t>Stag's Leap Wine Cellars, FAY Hillside Blocks 10A/12A, Cabernet Sauvignon, Stags Leap District 2021 (120 BT or 60 MAG)</t>
  </si>
  <si>
    <t>https://www.sothebys.com/en/buy/auction/2023/nvv-presents-premiere-napa-valley-unique-cuvees-only-trade-access-only/stags-leap-wine-cellars-fay-hillside-blocks-10a</t>
  </si>
  <si>
    <t>Switchback Ridge, Tabula Rasa, Cabernet Sauvignon, Calistoga 2021 (60 BT or 30 MAG)</t>
  </si>
  <si>
    <t>https://www.sothebys.com/en/buy/auction/2023/nvv-presents-premiere-napa-valley-unique-cuvees-only-trade-access-only/switchback-ridge-tabula-rasa-cabernet-sauvignon</t>
  </si>
  <si>
    <t>Tamber Bey, Cabernet Sauvignon, Oakville 2021 (60 BT)</t>
  </si>
  <si>
    <t>https://www.sothebys.com/en/buy/auction/2023/nvv-presents-premiere-napa-valley-unique-cuvees-only-trade-access-only/tamber-bey-cabernet-sauvignon-oakville-2021-60-bt</t>
  </si>
  <si>
    <t>Taplin Cellars, Lewelling Sisters, Cabernet Sauvignon, St. Helena 2021 (60 BT)</t>
  </si>
  <si>
    <t>https://www.sothebys.com/en/buy/auction/2023/nvv-presents-premiere-napa-valley-unique-cuvees-only-trade-access-only/taplin-cellars-lewelling-sisters-cabernet</t>
  </si>
  <si>
    <t>TATE, Tetz Vineyard, Cabernet Sauvignon, Napa Valley 2021 (60 BT)</t>
  </si>
  <si>
    <t>https://www.sothebys.com/en/buy/auction/2023/nvv-presents-premiere-napa-valley-unique-cuvees-only-trade-access-only/tate-tetz-vineyard-cabernet-sauvignon-napa-valley</t>
  </si>
  <si>
    <t>Taub Family Vineyards, Triumvirate, Cabernet Sauvignon, Napa Valley 2021 (60 BT)</t>
  </si>
  <si>
    <t>https://www.sothebys.com/en/buy/auction/2023/nvv-presents-premiere-napa-valley-unique-cuvees-only-trade-access-only/taub-family-vineyards-triumvirate-cabernet</t>
  </si>
  <si>
    <t>TEXTBOOK, 5ive Proprietary Red Blend, Red Table Wine, Oakville 2021 (60 BT)</t>
  </si>
  <si>
    <t>https://www.sothebys.com/en/buy/auction/2023/nvv-presents-premiere-napa-valley-unique-cuvees-only-trade-access-only/textbook-5ive-proprietary-red-blend-red-table-wine</t>
  </si>
  <si>
    <t>The Debate, Cabernet Franc, Napa Valley 2021 (60 BT)</t>
  </si>
  <si>
    <t>https://www.sothebys.com/en/buy/auction/2023/nvv-presents-premiere-napa-valley-unique-cuvees-only-trade-access-only/the-debate-cabernet-franc-napa-valley-2021-60-bt</t>
  </si>
  <si>
    <t>THE GRADE Cellars, Metamorphosis, Cabernet Sauvignon, Calistoga 2021 (60 BT or 30 MAG)</t>
  </si>
  <si>
    <t>https://www.sothebys.com/en/buy/auction/2023/nvv-presents-premiere-napa-valley-unique-cuvees-only-trade-access-only/the-grade-cellars-metamorphosis-cabernet-sauvignon</t>
  </si>
  <si>
    <t>The Vice, The Cowboy of Wall Street, Cabernet Sauvignon, Stags Leap District 2020 (240 BT or 120 MAG)</t>
  </si>
  <si>
    <t>https://www.sothebys.com/en/buy/auction/2023/nvv-presents-premiere-napa-valley-unique-cuvees-only-trade-access-only/the-vice-the-cowboy-of-wall-street-cabernet</t>
  </si>
  <si>
    <t>To Kalon Vineyard Company, Red Table Wine, Oakville 2021 (60 BT)</t>
  </si>
  <si>
    <t>https://www.sothebys.com/en/buy/auction/2023/nvv-presents-premiere-napa-valley-unique-cuvees-only-trade-access-only/to-kalon-vineyard-company-red-table-wine-oakville</t>
  </si>
  <si>
    <t>TOR, "The Centennial", Beckstoffer To Kalon, Cabernet Sauvignon, Oakville 2021 (60 BT)</t>
  </si>
  <si>
    <t>https://www.sothebys.com/en/buy/auction/2023/nvv-presents-premiere-napa-valley-unique-cuvees-only-trade-access-only/tor-the-centennial-beckstoffer-to-kalon-cabernet</t>
  </si>
  <si>
    <t>Trefethen Family Vineyards, Riesling, Oak Knoll District of Napa Valley 2022 (60 BT or 30 MAG)</t>
  </si>
  <si>
    <t>https://www.sothebys.com/en/buy/auction/2023/nvv-presents-premiere-napa-valley-unique-cuvees-only-trade-access-only/trefethen-family-vineyards-riesling-oak-knoll</t>
  </si>
  <si>
    <t>Tres Sabores, Zinfandel, Rutherford 2021 (60 BT or 30 MAG)</t>
  </si>
  <si>
    <t>https://www.sothebys.com/en/buy/auction/2023/nvv-presents-premiere-napa-valley-unique-cuvees-only-trade-access-only/tres-sabores-zinfandel-rutherford-2021-60-bt-or-30</t>
  </si>
  <si>
    <t>Trois Noix, Muir Hanna Old Vine, Chardonnay, Oak Knoll District of Napa Valley 2022 (60 BT)</t>
  </si>
  <si>
    <t>https://www.sothebys.com/en/buy/auction/2023/nvv-presents-premiere-napa-valley-unique-cuvees-only-trade-access-only/trois-noix-muir-hanna-old-vine-chardonnay-oak</t>
  </si>
  <si>
    <t>Turnbull Wine Cellars, Cabernet Franc, Oakville 2021 (60 BT)</t>
  </si>
  <si>
    <t>https://www.sothebys.com/en/buy/auction/2023/nvv-presents-premiere-napa-valley-unique-cuvees-only-trade-access-only/turnbull-wine-cellars-cabernet-franc-oakville-2021</t>
  </si>
  <si>
    <t>Vineyard 29, 29 Estate, Block 3, Cabernet Sauvignon, St. Helena 2021 (60 BT)</t>
  </si>
  <si>
    <t>https://www.sothebys.com/en/buy/auction/2023/nvv-presents-premiere-napa-valley-unique-cuvees-only-trade-access-only/vineyard-29-estate-block-3-cabernet-sauvignon-st</t>
  </si>
  <si>
    <t>Vineyard 7 &amp; 8, Namesake, Cabernet Sauvignon, Spring Mountain District 2021 (60 BT)</t>
  </si>
  <si>
    <t>https://www.sothebys.com/en/buy/auction/2023/nvv-presents-premiere-napa-valley-unique-cuvees-only-trade-access-only/vineyard-7-8-namesake-cabernet-sauvignon-spring</t>
  </si>
  <si>
    <t>Volker Eisele Family Estate, Cabernet Sauvignon, Chiles Valley District 2021 (60 BT)</t>
  </si>
  <si>
    <t>https://www.sothebys.com/en/buy/auction/2023/nvv-presents-premiere-napa-valley-unique-cuvees-only-trade-access-only/volker-eisele-family-estate-cabernet-sauvignon</t>
  </si>
  <si>
    <t>Whitehall Lane, Cabernet Sauvignon, Napa Valley 2021 (60 BT)</t>
  </si>
  <si>
    <t>https://www.sothebys.com/en/buy/auction/2023/nvv-presents-premiere-napa-valley-unique-cuvees-only-trade-access-only/whitehall-lane-cabernet-sauvignon-napa-valley-2021</t>
  </si>
  <si>
    <t>William Cole Vineyards, Smoking Gun, Cabernet Sauvignon, Napa Valley 2021 (60 BT)</t>
  </si>
  <si>
    <t>https://www.sothebys.com/en/buy/auction/2023/nvv-presents-premiere-napa-valley-unique-cuvees-only-trade-access-only/william-cole-vineyards-smoking-gun-cabernet</t>
  </si>
  <si>
    <t>William Harrison Vineyards &amp; Winery, Old Block, Cabernet Sauvignon, Rutherford 2021 (60 BT)</t>
  </si>
  <si>
    <t>https://www.sothebys.com/en/buy/auction/2023/nvv-presents-premiere-napa-valley-unique-cuvees-only-trade-access-only/william-harrison-vineyards-winery-old-block</t>
  </si>
  <si>
    <t>ZD Wines, Petit Abacus, Cabernet Sauvignon, Napa Valley NV (60 BT)</t>
  </si>
  <si>
    <t>https://www.sothebys.com/en/buy/auction/2023/nvv-presents-premiere-napa-valley-unique-cuvees-only-trade-access-only/zd-wines-petit-abacus-cabernet-sauvignon-napa</t>
  </si>
  <si>
    <t>Mount Veeder Winery, Cabernet Sauvignon, Mount Veeder 2021 (60 BT)</t>
  </si>
  <si>
    <t>https://www.sothebys.com/en/buy/auction/2023/nvv-presents-premiere-napa-valley-unique-cuvees-only-trade-access-only/mount-veeder-winery-cabernet-sauvignon-mount</t>
  </si>
  <si>
    <t>Stringer Cellars, The Fourth Horseman, Cabernet Sauvignon, Napa Valley 2021 (60 BT)</t>
  </si>
  <si>
    <t>https://www.sothebys.com/en/buy/auction/2023/nvv-presents-premiere-napa-valley-unique-cuvees-only-trade-access-only/stringer-cellars-the-fourth-horseman-cabernet</t>
  </si>
  <si>
    <t>Wade Cellars, My Belief is Stronger Than Your Doubt, Cabernet Sauvignon, Oakville 2022 (60 BT or 30 MAG)</t>
  </si>
  <si>
    <t>https://www.sothebys.com/en/buy/auction/2023/nvv-presents-premiere-napa-valley-unique-cuvees-only-trade-access-only/wade-cellars-my-belief-is-stronger-than-your-doubt</t>
  </si>
  <si>
    <t>Cain Vineyard &amp; Winery, The Phoenix Rises, Red Table Wine, Spring Mountain District 2021 (60 BT)</t>
  </si>
  <si>
    <t>https://www.sothebys.com/en/buy/auction/2023/nvv-presents-premiere-napa-valley-unique-cuvees-only-trade-access-only/cain-vineyard-winery-the-phoenix-rises-red-table</t>
  </si>
  <si>
    <t>Pope Valley Winery, PNV Super Blend, Cabernet Sauvignon, Napa Valley 2021 (60 BT)</t>
  </si>
  <si>
    <t>https://www.sothebys.com/en/buy/auction/2023/nvv-presents-premiere-napa-valley-unique-cuvees-only-trade-access-only/pope-valley-winery-pnv-super-blend-cabernet</t>
  </si>
  <si>
    <t>Ink Grade, Third Circle, Cabernet Sauvignon, Howell Mountain 2021 (60 BT)</t>
  </si>
  <si>
    <t>https://www.sothebys.com/en/buy/auction/2023/nvv-presents-premiere-napa-valley-unique-cuvees-only-trade-access-only/ink-grade-third-circle-cabernet-sauvignon-howell</t>
  </si>
  <si>
    <t>J.H. Wheeler, Beckstoffer Missouri Hopper, Cabernet Sauvignon, Oakville 2021 (60 BT)</t>
  </si>
  <si>
    <t>https://www.sothebys.com/en/buy/auction/2023/nvv-presents-premiere-napa-valley-unique-cuvees-only-trade-access-only/j-h-wheeler-beckstoffer-missouri-hopper-cabernet</t>
  </si>
  <si>
    <t>Marciano Estate, L’Éminence, Cabernet Sauvignon, Napa Valley 2021 (60 BT or 30 MAG)</t>
  </si>
  <si>
    <t>https://www.sothebys.com/en/buy/auction/2023/nvv-presents-premiere-napa-valley-unique-cuvees-only-trade-access-only/marciano-estate-leminence-cabernet-sauvignon-napa</t>
  </si>
  <si>
    <t>Mayacamas Vineyards, Estate, Cabernet Franc, Mount Veeder 2021 (60 BT or 30 MAG)</t>
  </si>
  <si>
    <t>https://www.sothebys.com/en/buy/auction/2023/nvv-presents-premiere-napa-valley-unique-cuvees-only-trade-access-only/mayacamas-vineyards-estate-cabernet-franc-mount</t>
  </si>
  <si>
    <t>Buoncristiani Family Winery, The Closer, Dessert, Calistoga 2022 (120 HB)</t>
  </si>
  <si>
    <t>https://www.sothebys.com/en/buy/auction/2023/nvv-presents-premiere-napa-valley-unique-cuvees-only-trade-access-only/buoncristiani-family-winery-the-closer-dessert</t>
  </si>
  <si>
    <t>Condition/Ullage</t>
  </si>
  <si>
    <t>Wine</t>
  </si>
  <si>
    <t>Vintage</t>
  </si>
  <si>
    <t>Quantity</t>
  </si>
  <si>
    <t>Format</t>
  </si>
  <si>
    <t>Case Type</t>
  </si>
  <si>
    <t>"Release date: July 2024
 Highlights:
 • First-ever single-vineyard, block-designate wine from the prestigious Edcora Vineyard—Block 5
 • Named after the iconic 5.71-carat Edcora Red Diamond, our Edcora Vineyard neighbors the famous Stagecoach Vineyard
 • 100% Cabernet Sauvignon crafted by our renowned winemaker and mountain specialist, Phillip Titus
 • Acumen’s vineyards are all farmed Certified Organic at soaring elevations of 1,650 feet on Atlas Peak
 Wine Facts:
 • Sustainably produced
 • Organically produced
 • This wine is 100% estate grown and bottled
 • This is a single vineyard wine
 Winemaker:
 • Phillip Titus, WinemakerRelease date: July 2024", cn</t>
  </si>
  <si>
    <t>Acumen, 5.71 Carats, Cabernet Sauvignon, Napa Valley</t>
  </si>
  <si>
    <t>BT</t>
  </si>
  <si>
    <t>cn</t>
  </si>
  <si>
    <t>"Release date: January 2024
 Highlights: 
 • Your wine is 100% Cabernet Sauvignon from the famed Beckstoffer To Kalon and Sleeping Lady vineyards 
 • 100% barrel fermented, showcasing the rich, textured style of Alpha Omega 
 • Aging in French oak barrels for 18 months, bottled unfined and unfiltered 
 • Winemakers Matt Brain and Andy Erickson chose barrels to highlight the best that 2021 had to offer 
 Wine Facts: 
 • Sustainably produced 
 • Wine is unfiltered 
 Winemakers: 
 • Matt Brain, Winemaker 
 • Andy Erickson, Consulting Winemaker, Premiere Napa Valley", cn</t>
  </si>
  <si>
    <t>Alpha Omega, The To Kalon Lady, Cabernet Sauvignon, Napa Valley</t>
  </si>
  <si>
    <t>"Release date: October 2023
 Highlights:
 • Your special lot of 100% Cabernet Sauvignon is a celebration of Amici’s 30th harvest
 • This 300-acre vineyard parcel was first purchased by Beaulieu Vineyard’s founder Georges de Latour in 1928
 • Bought by Beckstoffer Vineyards in 1988, the vineyard was replanted using new Cabernet Sauvignon clones
 • Aging 22 months in 100% new French oak, your wine exhibits classic Rutherford Dust qualities and richness
 Wine Facts:
 • This is a single vineyard wine
 • Wine is unfiltered
 Winemaker:
 • Tony Biagi, Winemaker", cn</t>
  </si>
  <si>
    <t>Amici Cellars, Beckstoffer Georges III, Cabernet Sauvignon, Rutherford</t>
  </si>
  <si>
    <t>"Release date: October 2023
 Highlights:
 • An incredibly special Cabernet Sauvignon produced from our estate vineyards in the Mount Veeder nested appellation
 • Your wine has been handcrafted by winemaker Jeff Ames
 • Lighter rainfall during the 2021 growing season produced smaller, intense and more flavorful grapes
 • This exquisite Cabernet Sauvignon is aging in 100% new French oak barrels for more than 20 months
 Wine Facts:
 • Sustainably produced
 • This wine is 100% estate grown and bottled
 • This is a single vineyard wine
 Winemaker:
 • Jeff Ames, Winemaker", cn</t>
  </si>
  <si>
    <t>Anthem Winery And Vineyards, Estate, Cabernet Sauvignon, Mount Veeder</t>
  </si>
  <si>
    <t>"Release date: October 2023
 Highlights:
 • Your wine is sourced from a unique, three-acre 100% Cabernet Franc estate vineyard located in Coombsville
 • The best blend of three different Cabernet Franc clones: Clones 01, 214 and 327
 • These Cabernet Franc vines range in age from 11 to more than 30 years old
 • The grapes enjoy a unique terroir of stony loam soils, hilly terrain and San Pablo Bay evening breezes
 Wine Facts:
 • Organically produced
 • This wine is 100% estate grown and bottled
 • This is a single vineyard wine
 Winemaker:
 • Jennifer Williams, Winemaker", cn</t>
  </si>
  <si>
    <t>Arrow&amp;Branch, Heritage Series, Cabernet Franc, Coombsville</t>
  </si>
  <si>
    <t>"Release date: April 2024
 Highlights:
 • In 2016, we planted four small blocks of Cabernet Sauvignon at the highest ridge of our estate
 • We planted four clones of Cabernet Sauvignon—Clones 4, 6, 30 and Hyde—to see how each one adapted to our terroir
 • It was fascinating to experience each clone’s individual expression of our rocky soils and steep terrain
 • Fruit from each block has been fermented and is aging individually in concrete tanks and puncheons barrels for 22 months
 Wine Facts:
 • Sustainably produced
 • This wine is 100% estate grown and bottled
 • This is a single vineyard wine
 Winemaker:
 • Ana Diogo-Draper, Director of Winemaking", cn</t>
  </si>
  <si>
    <t>Artesa Vineyards &amp; Winery, Elevation Block, Cabernet Sauvignon, Mount Veeder</t>
  </si>
  <si>
    <t>"Release date: October 2024
 Highlights:
 • A selection from our highest quality barrels of Cabernet Franc sourced from the old vine Oak Knoll District of Napa Valley vineyard
 • Aging for 30 months in Vosges and Allier French oak barrels
 • AvinoDos is nestled among a collection of some truly “rock star” vintners among the valley’s urban wineries
 • Winery production is small with disciplined attention to the highest quality and focused results
 Wine Facts:
 • Sustainably produced
 • This is a single vineyard wine
 Winemaker:
 • Dan Dexter, Owner/Winemaker
 ", cn</t>
  </si>
  <si>
    <t>AvinoDos Wines, Cabernet Franc, Oak Knoll District of Napa Valley</t>
  </si>
  <si>
    <t>"Release date: October 2023
 Highlights:
 • Your wine is crafted by winemaker and partner Jean Hoefliger
 • 100% Napa Valley Cabernet Sauvignon
 • Redwood Block is a terroir-driven wine
 • Fruit sourced from St. Helena
 Winemaker:
 • Jean Hoefliger, Winemaker/Partner", cn</t>
  </si>
  <si>
    <t>AXR Napa Valley, Redwood Block, Cabernet Sauvignon, Napa Valley</t>
  </si>
  <si>
    <t>"Release date: October 2024
 Highlights:
 • Five varieties—Merlot, Cabernet Franc, Cabernet Sauvignon, Petit Verdot and Malbec—come from five appellations
 • An ode to Bordeaux’s signature grapes, combining lush fruit with perfumed spice and supple texture
 • Barrel-aged in the Baldacci wine caves for complexity and depth
 • Beautifully balanced between richness and elegance in the signature Baldacci style
 Wine Facts:
 • Sustainably produced
 • This wine is 100% estate grown and bottled
 • Wine is unfiltered
 Winemaker:
 • Michael Baldacci, Director of Operations/Winemaker", cn</t>
  </si>
  <si>
    <t>Baldacci Family Vineyards, Assemblage V, Red Table Wine, Napa Valley</t>
  </si>
  <si>
    <t>"Release date: October 2023
 Highlights:
 • Our estate Rattlesnake Cabernet Sauvignon (90%) is blended with estate Petit Verdot (10%)
 • Grown high in the Spring Mountain District at 2,050 feet on a subsoil of andesite volcanic rock
 • The fruit is sourced from struggling southeast-facing vines producing less than 1.5 tons per acre
 • Aging in our estate caves for 22 months in new French oak, utilizing 16 different cooperage houses
 Wine Facts:
 • Sustainably produced
 • This wine is 100% estate grown and bottled
 Winemaker:
 • David Tate, General Manager and Winemaker", cn</t>
  </si>
  <si>
    <t>Barnett Vineyards, Cabernet Sauvignon, Spring Mountain District</t>
  </si>
  <si>
    <t>"Release date: October 2024
 Highlights:
 • Your wine is crafted by renowned winemaker Julien Fayard
 • Located adjacent to Caymus Winery between Conn Creek and Silverado Trail in the Rutherford nested appellation
 • Early signs show extraordinary purity, unbelievable density of fruit and a full-bodied mouthfeel
 • Your wine is 100% Cabernet Sauvignon from two barrels off the iconic Beckstoffer Georges III Vineyard
 Wine Facts:
 • Sustainably produced
 • This is a single vineyard wine
 Winemaker:
 • Julien Fayard, Winemaker", cn</t>
  </si>
  <si>
    <t>Beau Vigne, Titania, Cabernet Sauvignon, Rutherford</t>
  </si>
  <si>
    <t>"Release date: July 2024
 Highlights:
 • This wine is anchored by our historic valley floor Cabernet Sauvignon, BV Ranch No. 2, blended with fruit from the Howell Mountain nested appellation
 • Hand-harvested and optically sorted, with a portion fermented in new French oak; aging 20 months
 • Crafted at our state-of-the-art winery, dedicated exclusively to our Reserve Cabernet Sauvignons
 • Tremendous structure from mountain fruit while retaining freshness and Rutherford Dust texture
 Wine Facts:
 • Sustainably produced
 Winemaker:
 • Trevor Durling, Winemaker/ General Manager", cn</t>
  </si>
  <si>
    <t>Beaulieu Vineyard, Peaks &amp; Valleys, Cabernet Sauvignon, Napa Valley</t>
  </si>
  <si>
    <t>"Release date: April 2024
 Highlights:
 • This wine is a creative new endeavor
 • This blend of Cabernet Sauvignon from southern mountaintop to valley benchland is a departure from our style
 • Clone 7 from jagged Atlas Peak has been married with Clones 4 and 7 from the Rutherford Bench
 • Handpicked and hand-sorted, this wine is a fresh, pure expression of the 2021 harvest
 Wine Facts:
 • Sustainably produced
 Winemaker:
 • John Hazak, Winemaker", cn</t>
  </si>
  <si>
    <t>Bell Wine Cellars, Terraces and Dales, Cabernet Sauvignon, Napa Valley</t>
  </si>
  <si>
    <t>"Release date: October 2023
 Highlights:
 • Our Eulenloch Vineyard is located in the Los Carneros nested appellation and is predominantly composed of clay soils
 • This wine is supple and satiny with characteristics of ripe fruit that are complex and nuanced
 • Aging in 100% French oak (60% new, 40% seasoned) for nine months
 • Your wine is crafted by fifth-generation winemaker Joseph Wagner
 Winemaker:
 • Joseph Wagner, Owner", cn</t>
  </si>
  <si>
    <t>Belle Glos, Eulenloch, Pinot Noir, Napa Valley</t>
  </si>
  <si>
    <t>"Release date: October 2023
 Highlights:
 • Your wine is a classic red blend of Merlot and Cabernet Franc featuring a fragile but irresistible chemistry that flourishes
 • Crafted by renowned artisan winemaker Aaron Pott
 • Some fruit sourced from the rocky, volcanic terroir of Stagecoach Vineyard atop the Vaca Mountains, south of Pritchard Hill
 • Some fruit sourced from the Star Vineyard in the heart of the Rutherford Bench, where vines get wonderful sun exposure
 Wine Facts:
 • Sustainably produced
 • Wine is unfiltered
 Winemaker:
 • Aaron Pott, Winemaker", cn</t>
  </si>
  <si>
    <t>Blackbird Vineyards, PNV Cuvée, Red Table Wine, Napa Valley</t>
  </si>
  <si>
    <t>"Release date: January 2024
 Highlights:
 • Your wine is 100% Cabernet Sauvignon
 • Organically grown and thoughtfully farmed from a single estate vineyard block on Pritchard Hill
 • Fermented in a small French oak tank by ambient yeast and aging unfined in one exquisite barrel
 • Masterfully made by Philippe Melka, with BRAND since its founding, and our winemaker Matt Johnson
 Wine Facts:
 • Sustainably produced
 • Organically produced
 • This wine is 100% estate grown and bottled
 • This is a single vineyard wine
 • Wine is unfiltered
 Winemakers:
 • Matt Johnson, Winemaker
 • Philippe Melka, Director of Winemaking", cn</t>
  </si>
  <si>
    <t>BRAND Napa Valley, See Clone, Cabernet Sauvignon, Napa Valley</t>
  </si>
  <si>
    <t>"Release date: January 2024
 Highlights:
 • Your wine is sourced from a dramatic, hillside vineyard in the Mount Veeder nested appellation
 • Rooted in the Franciscan geologic formation featuring well-drained, fractured blue-shale soils
 • Our site is amongst the coolest nested appellations to produce Cabernet Sauvignon in Napa Valley
 • First planted in 1926, this is one of the oldest, continuously producing vineyards on Mount Veeder
 Wine Facts:
 • Sustainably produced
 • This wine is 100% estate grown and bottled
 • This is a single vineyard wine
 Winemakers:
 • Steven Rogstad, Winemaker
 • Becky George, Associate Winemaker", cn</t>
  </si>
  <si>
    <t>Brandlin Estate, Blue Shale, Cabernet Sauvignon, Mount Veeder</t>
  </si>
  <si>
    <t>"Release date: October 2024
 Highlights:
 • This lot is from one of the most famous vineyards in the world, the Beckstoffer To Kalon (TK) Vineyard
 • The 2021 vintage is a truly special showcase of Napa Valley, coming from such a magical terroir
 • This best-barrel selection is from highly sought-after T5 Taransaud barrels, limited here in the U.S.
 • This lot is the definition of a true collector’s wine—crafted to enjoy now, or to age for two or more decades
 Wine Facts:
 • This is a single vineyard wine
 Winemaker:
 • Maayan Koschitzky, Winemaker", cn</t>
  </si>
  <si>
    <t>Brilliant Mistake Wines, Beckstoffer To Kalon Vineyard, Cabernet Sauvignon, Oakville</t>
  </si>
  <si>
    <t>"Release date: October 2024
 Highlights:
 • 100% Cabernet Sauvignon handpicked from two incredible vineyards within Napa Valley
 • A lovely blend bringing together the best of mountain and valley-floor fruit
 • Aging for 20 months in 100% new French oak offering a soft, plush mouthfeel and fine-grained tannins
 • Showcasing more than 165 years of winemaking from California’s first premium winery
 Winemaker:
 • Brian Maloney, Winemaker", cn</t>
  </si>
  <si>
    <t>Buena Vista Winery, Grand Chateau Buena Vista, Cabernet Sauvignon, Napa Valley</t>
  </si>
  <si>
    <t>"Release date: January 2024
 Highlights:
 • Hailed from CADE Estate, the 13th bonded winery in Napa Valley, and the historic 13th Vineyard
 • Hand-harvested, gently de-stemmed and crushed, and carefully and deliberately fermented
 • Aging in the finest 100% new French oak barrels
 • One of the finest examples of Howell Mountain Cabernet Sauvignon
 Winemaker:
 • Danielle Cyrot, Winemaker", cn</t>
  </si>
  <si>
    <t>CADE Estate Winery, 13th Vineyard, Cabernet Sauvignon, Howell Mountain</t>
  </si>
  <si>
    <t>"Release date: January 2024
 Highlights:
 • Hailed from CADE Estate, the 13th bonded winery in Napa Valley, and the historic 13th Vineyard
 • Hand-harvested, gently de-stemmed and crushed, and carefully and deliberately fermented
 • Aging in the finest 100% new French oak barrels
 • One of the finest examples of Howell Mountain Cabernet Sauvignon
 Winemaker:
 • Pam Starr, Founding Winemaker &amp; Owner 
 • Julie Roberston, Winemaker", cn</t>
  </si>
  <si>
    <t>Crocker &amp; Starr Wines, The Goddess, Cabernet Franc, St. Helena</t>
  </si>
  <si>
    <t>"Release date: October 2024
 Highlights:
 • This wine is a celebration of 50 years of winemaking at Cakebread Cellars
 • Features the best lots from five estate vineyards throughout Napa Valley
 • Comprised of 95% Cabernet Sauvignon and 5% Merlot; aging 22 months in 50% new French oak
 • An elegant, complex wine with concentrated fruit, firm tannins and fresh acidity
 Wine Facts:
 • Sustainably produced
 Winemaker:
 • Stephanie Jacobs, Winemaker Director", cn</t>
  </si>
  <si>
    <t>Cakebread Cellars, Estate Reserve, Cabernet Sauvignon, Napa Valley</t>
  </si>
  <si>
    <t>"Release date: April 2023
 Highlights:
 • Our historic 1885 property is situated in the foothills of the Mayacamas Mountains, with 220 acres of primary forest
 • The 45-year-old organic sloped vineyard is planted on drought-resistant St. George rootstock
 • This elegant, opulent and balanced wine is aging in fine French oak barrels produced by our cooper
 • The winemaking style is guided by the savoir faire of Chateau Smith Haut Lafitte, Grand Cru Classé
 Wine Facts:
 • Organically produced
 • This wine is 100% estate grown and bottled
 • This is a single vineyard wine
 Winemaker:
 • Justine Labbe, General Manager", cn</t>
  </si>
  <si>
    <t>Cathiard Vineyard, Block Justine, Cabernet Sauvignon, Napa Valley</t>
  </si>
  <si>
    <t>"Release date: October 2023
 Highlights:
 • Crafted from the 2012 vintage, this sparkling wine has been aging sur lie for more than 10 years
 • Your wine is developing a creamy texture and flavor notes that range from toasted hazelnuts to lemon custard
 • The fruit for your wine was sourced from our Mount Veeder ranch
 • This site is as rugged and spectacular today as it was 50 years ago when our founding president, John Wright, planted our first Chardonnay vines there
 Wine Facts:
 • Sustainably produced
 • This wine is 100% estate grown and bottled
 • This is a single vineyard wine
 Winemaker:
 • Pauline Lhote, Winemaking Director", cn</t>
  </si>
  <si>
    <t>Chandon, Mt. Veeder Vintage Brut, Library Selection, Sparkling Wine, Mount Veeder</t>
  </si>
  <si>
    <t>NV</t>
  </si>
  <si>
    <t>"Release date: October 2024
 Highlights:
 • A block-and-barrel selection of Chappellet’s finest estate Cabernet Sauvignon from the 2021 vintage
 • Sourced from Pritchard Hill’s prized Upper Terraces behind the Chappellet family home
 • Aging for 22 months in a 2021 Alain Fouquet, Margaux-style barrel
 • Crafted by Phillip Corallo-Titus, Chappellet’s acclaimed winemaker since 1990
 Winemaker:
 • Phillip Corallo-Titus, Winemaker", cn</t>
  </si>
  <si>
    <t>Chappellet Vineyard, Upper Terraces, Cabernet Sauvignon, Napa Valley</t>
  </si>
  <si>
    <t>"Release date: April 2024
 Highlights:
 • A rare blend of two estate hillside Cabernet Sauvignon blocks that expresses a stunning balance of power and grace
 • 100% Napa Green Vineyard, sustainably farmed and estate grown Cabernet Sauvignon from Chimney Rock
 • Meticulously farmed, hand-harvested at night, delicately sorted, aging for 18 months
 • Crafted by winemaker Elizabeth Vianna, a veteran of 20 years working with these majestic vineyards
 Wine Facts:
 • Sustainably produced
 • This wine is 100% estate grown and bottled
 Winemaker:
 • Elizabeth Vianna, Winemaker and General Manager", cn</t>
  </si>
  <si>
    <t>Chimney Rock Winery, Hills of Grace, Cabernet Sauvignon, Stags Leap District</t>
  </si>
  <si>
    <t>"Release date: October 2024
 Highlights:
 • This Stags Leap District Cabernet Sauvignon expresses the power and finesse of this world-renowned nested appellation
 • Crafted by multi-100-point winemaker Christopher Tynan in our state-of-the-art, gravity-flow winery
 • Composed of two select vineyard blocks from our estate in the Stags Leap District
 • Aging to perfection for 21 months in 100% new French oak
 Wine Facts:
 • Sustainably produced
 • This wine is 100% estate grown and bottled
 • This is a single vineyard wine
 • Wine is unfiltered
 Winemaker:
 • Chris Tynan, Director of Winemaking", cn</t>
  </si>
  <si>
    <t>Cliff Lede Vineyards, Bohemian Thrill, Cabernet Sauvignon, Stags Leap District</t>
  </si>
  <si>
    <t>"Release date: October 2023
 Highlights:
 • Your wine is 100% Sauvignon Blanc from our esteemed Walnut Wash Vineyard in the Calistoga nested appellation
 • This wine is Clone 1 Sauvignon Blanc from Block 9, on the northeast side of our vineyard with deep clay soils
 • It is aging sur lie for eight months with frequent stirring to increase body and mouthfeel
 • This wine has beautiful notes of citrus and stone fruit, with vibrant acidity and creamy texture
 Wine Facts:
 • Sustainably produced
 • This wine is 100% estate grown and bottled
 • This is a single vineyard wine
 Winemaker:
 • Christine Barbe, Winemaker", cn</t>
  </si>
  <si>
    <t>Coquerel Family Wine Estates, Walnut Wash Vineyard, Sauvignon Blanc, Calistoga</t>
  </si>
  <si>
    <t>"Release date: April 2023
 Highlights:
 • A selection of the finest barrel of our 2021 Steltzner Vineyard Cabernet Sauvignon
 • A classic, luscious Stags Leap Cabernet Sauvignon that is remarkable for its nuance and precision
 • Simultaneously with the Stags Leap District, the Steltzner Vineyard was first planted in the 1960s
 • A historic site that produces exceptional Cabernet Sauvignon—still owned and farmed by the Steltzner family
 Wine Facts:
 • Sustainably produced
 • This is a single vineyard wine
 • Wine is unfiltered
 Winemaker:
 • Tom Garrett , Winemaker", cn</t>
  </si>
  <si>
    <t>Dakota Shy, Steltzner Barrel Selection, Cabernet Sauvignon, Stags Leap District</t>
  </si>
  <si>
    <t>"Release date: October 2024
 Highlights:
 • This 2021 Cabernet Sauvignon is a rare showcase from Darioush, sourced 100% from the Spring Mountain District nested appellation
 • Above the fogline on Spring Mountain, vines grow in the steep, rocky volcanic terrain amid redwoods
 • Black raspberry and plum flavors usher in an earth-laden core of black truffle, licorice and chai
 • This vintage exhibits an effortless tension between decadent fruit, earth tone and vibrant acidity
 Wine Facts:
 • Sustainably produced
 • This is a single vineyard wine
 Winemaker:
 • Hope Goldie, Director of Winemaking", cn</t>
  </si>
  <si>
    <t>Darioush, Cabernet Sauvignon, Spring Mountain District</t>
  </si>
  <si>
    <t>"Release date: October 2024
 Highlights:
 • Crafted from three outstanding estate vineyard blocks from the 2021 Cabernet Sauvignon harvest
 • Originally planted in 1862, these are the first hillside vineyards planted in Napa Valley
 • Hand-harvested, averaging two tons per acre, and produced at our winery in St. Helena
 • Crafted by director of winemaking Sean Thompson and consulting winemaker Celia Welch
 Wine Facts:
 • Sustainably produced
 • This wine is 100% estate grown and bottled
 • This is a single vineyard wine
 Winemakers:
 • Hugh Davies, Vintner
 • Sean Thompson, Senior Winemaker
 • Celia Welch, Consulting Winemaker", cn</t>
  </si>
  <si>
    <t>Davies Vineyards, J. Davies Estate, Tres Bloques, Cabernet Sauvignon, Diamond Mountain District</t>
  </si>
  <si>
    <t>Davies Vineyards, J. Davies Estate, Tres Bloques, Cabernet Sauvignon, Diamond Mountain District 2021 (60 BT or 30 MAG)</t>
  </si>
  <si>
    <t>"Release date: October 2023
 Highlights:
 • Your wine is sourced from our family’s property within the historic To Kalon Vineyard
 • Produced from our East Block Cabernet Franc—the oldest Cabernet Franc vines in Napa Valley
 • Owned and farmed by our family across 68 years and four generations
 • A single-barrel selection from our finest lot of East Block Cabernet Franc in 2021
 Wine Facts:
 • Organically produced
 • This is a single vineyard wine
 • Wine is unfiltered
 Winemaker:
 • Tom Garrett, Co-Owner", cn</t>
  </si>
  <si>
    <t>Detert Family Vineyards, East Block Old Wines, Cabernet Franc, Oakville</t>
  </si>
  <si>
    <t>"Release date: October 2023
 Highlights:
 • 100% Cabernet Sauvignon sourced from a single-vineyard block with 23-year-old vines
 • At the peak of Diamond Mountain, this block sits at 2,200 feet in elevation and faces the morning sun
 • Your wine is aging in the finest, extremely tight-grained French oak barrels for 22 months
 • Reverberating depth with an infinite persistence, this wine is the essence of Diamond Mountain District Cabernet Sauvignon
 Wine Facts:
 • Sustainably produced
 • This wine is 100% estate grown and bottled
 • This is a single vineyard wine
 • Wine is unfiltered
 Winemaker:
 • Kevin Vecchiarelli, General Manager &amp; Winemaker", cn</t>
  </si>
  <si>
    <t>Diamond Mountain Vineyard, Single Block, Cabernet Sauvignon, Diamond Mountain District</t>
  </si>
  <si>
    <t>"Release date: October 2023
 Highlights:
 • Three Palms Vineyard’s unique terroir has been a consistent benchmark for New World Merlot
 • Sourced 100% from a single standalone block in this highly acclaimed vineyard
 • The depth, complexity and ageworthy structure of this unique selection is sure to impress
 • This special, one-of-a-kind lot is 100% Merlot aging in 100% new French oak for 18 months
 Wine Facts:
 • Sustainably produced
 • This wine is 100% estate grown and bottled
 Winemaker:
 • Renee Ary, Winemaker", cn</t>
  </si>
  <si>
    <t>Duckhorn Vineyards, Merlot, Napa Valley</t>
  </si>
  <si>
    <t>"Release date: January 2024
 Highlights:
 • This lot is 100% Cabernet Franc from the Ehlers Estate Vineyard in St. Helena
 • Aging in French oak barrels for 20 months, bottled unfined and unfiltered
 • Your wine is a block-and-barrel selection of our most exceptional lots of Cabernet Franc
 • Made by winemaker Laura Díaz Muñoz, who brings a fusion of Old and New World to her wines
 Wine Facts:
 • Organically produced
 • This wine is 100% estate grown and bottled
 • This is a single vineyard wine
 • Wine is unfiltered
 Winemaker:
 • Laura Díaz Muñoz , Winemaker and Director of Operations", cn</t>
  </si>
  <si>
    <t>Ehlers Estate, Cabernet Franc, St. Helena</t>
  </si>
  <si>
    <t>"Release date: October 2023
 Highlights:
 • Ultra-premium Cabernet Sauvignon and Cabernet Franc blend
 • The finite selection of fruit was hand-farmed, hand-harvested and gently pressed
 • Mature vines were planted in nutrient- and mineral-rich soils of alluvium composition and volcanic deposits
 • This unfiltered wine is aging 18 months in 60% new French oak barrels
 Wine Facts:
 • Sustainably produced
 • This wine is 100% estate grown and bottled
 • This is a single vineyard wine
 • Wine is unfiltered
 Winemaker:
 • Andy Erickson, Winemaker", cn</t>
  </si>
  <si>
    <t>ELLMAN, Back to School Proprietary Red Blend, Cabernet Sauvignon, Napa Valley</t>
  </si>
  <si>
    <t>"Release date: October 2023
 Highlights:
 • Your wine is Emerson Brown’s inaugural bottling of the renowned Oakville Ranch Vineyard Cabernet Sauvignon
 • Fruit was sourced from Clone 337 on 101-14 rootstock from the vineyard yielding 2.2 tons per acre; native primary and secondary fermentation
 • Aging 20 months in one new, thin-stave, tight grain, medium-plus French oak Taransaud barrel
 • Meticulously crafted at Vineyard 29’s state-of-the-art, gravity-flow facility in St. Helena
 Wine Facts:
 • Sustainably produced
 • Organically produced
 • This is a single vineyard wine
 • Wine is unfiltered
 Winemakers:
 • Brian Brown, Winemaker
 • Keith Emerson, Winemaker", cn</t>
  </si>
  <si>
    <t>Emerson Brown, Oakville Ranch Vineyard, Cabernet Sauvignon, Oakville</t>
  </si>
  <si>
    <t>"Release date: October 2024
 Highlights:
 • First collaboration between winemaker Benoit Touquette and Tierra Roja grapegrower Linda Neal
 • The 2021 vintage produced small yields but intense flavor, and is sure to become a favorite
 • This joint lot is a marriage of Tierra Roja and Fait-Main wines
 • Your wine is sourced from the Oakville nested appellation
 Wine Facts:
 • Sustainably produced
 Winemakers:
 • Benoit Touquette, Winemaker
 • Linda Neal, Vintner", cn</t>
  </si>
  <si>
    <t>Fait-Main, Tierra Roja Vineyards, Touquette's Baguette, Cabernet Sauvignon, Oakville</t>
  </si>
  <si>
    <t>"Release date: April 2024
 Highlights:
 • The fruit for this wine comes from our favorite blocks in the historic Martin Stelling Vineyard
 • The vineyard features some of the most beautiful, gravelly loam soil in Napa Valley
 • These soils produce a wine with bright fruit and supple tannins with beautiful structure
 • Aging in 75% new French oak barrels for 20 months
 Wine Facts:
 Winemaker:
 • Nicole Marchesi, Winemaker", cn</t>
  </si>
  <si>
    <t>Far Niente, Cabernet Sauvignon, Oakville</t>
  </si>
  <si>
    <t>"Release date: October 2023
 Highlights:
 • 100% Cabernet Sauvignon from our estate vineyard in the heart of the Coombsville nested appellation
 • A unique blend of our favorite barrels from blocks in our west-facing hillside
 • Fruit is sourced from Clone 7 Cabernet Sauvignon vines planted in 1993 and 2000
 • Known for balance, our wine style is ideal for long-term aging and continued development
 Wine Facts:
 • Sustainably produced
 • This wine is 100% estate grown and bottled
 • This is a single vineyard wine
 • Wine is unfiltered
 Winemaker:
 • Ryan Pass, Winemaker
 • Tom Farella, Vintner", cn</t>
  </si>
  <si>
    <t>Farella Vineyard, Terrace Reserve, Cabernet Sauvignon, Coombsville</t>
  </si>
  <si>
    <t>"Release date: October 2023
 Highlights:
 • Your wine is sourced entirely from the CCOF-certified-organic Faust Vineyard in Coombsville
 • The Pact Summit is a lot located in the highest elevation of our vineyard which features soils of volcanic origin
 • 100% Cabernet Sauvignon with pure expression of the Coombsville nested appellation
 • Aging for 20 months in 100% French oak (20% new)
 Wine Facts:
 • Sustainably produced
 • Organically produced
 • This wine is 100% estate grown and bottled
 • This is a single vineyard wine
 Winemaker:
 • David Jelinek, Winemaker", cn</t>
  </si>
  <si>
    <t>Faust, The Pact Summit, Cabernet Sauvignon, Coombsville</t>
  </si>
  <si>
    <t>"Release date: January 2024
 Highlights:
 • AVA IV calls Coombsville its home, embracing all of the nested appellation’s complexity, elegance and diversity
 • Aging in French oak for 22 months, only one special cut makes it into AVA IV
 • Blended with grapes from Los Carneros, your wine balances beautiful concentration, vivid fruit and refined tannins
 • This sophisticated and layered wine is true to our philosophy—approachable now, but created to be enjoyed for years to come
 Winemaker:
 • Kian Tavakoli, Winemaker", cn</t>
  </si>
  <si>
    <t>Faustini Wines, AVA IV, Cabernet Sauvignon, Coombsville</t>
  </si>
  <si>
    <t>"Release date: January 2024
 Highlights:
 • A blend of Cabernet Sauvignon and Cabernet Franc, celebrating family farming and mentorship
 • This wine is crafted from vines four decades old, a mentoring relationship in its second decade and generational family farming
 • High-elevation vineyard; careful, sustainable farming; and precise, low-impact winemaking
 • Aging in barrel for 20 months, bottled unfined and unfiltered, this is a wine to celebrate
 Wine Facts:
 • Sustainably produced
 • This is a single vineyard wine
 • Wine is unfiltered
 Winemaker:
 • Andy Erickson, Vintner", cn</t>
  </si>
  <si>
    <t>Favia, Measured in Decades, Cabernet Sauvignon, Napa Valley</t>
  </si>
  <si>
    <t>"Release date: October 2023
 Highlights:
 • Your wine is 100% Cabernet Sauvignon
 • Lamb Vineyard is a singular site, owned and farmed by Fisher Vineyards for more than four decades
 • Planted at the base of the Palisades of the Vaca Mountains in alluvial fan soils
 • Meticulous berry sorting using hand, mechanical and optical processes for purity of site expression
 Wine Facts:
 • Sustainably produced
 • This wine is 100% estate grown and bottled
 • This is a single vineyard wine
 • Wine is unfiltered
 Winemaker:
 • Adam Goodrich, Winemaker", cn</t>
  </si>
  <si>
    <t>Fisher Vineyards, Lamb Vineyard, Cabernet Sauvignon, Calistoga</t>
  </si>
  <si>
    <t>"Release date: January 2025
 Highlights:
 • Your wine is 100% Cabernet Sauvignon hand-harvested from our Peral Vineyard
 • Well-structured and full-bodied wine that beautifully displays the quality of our Rutherford estate
 • Aging 26 months in 100% French oak barrels
 • Sustainably farmed, estate grown and bottled
 Wine Facts:
 • Sustainably produced
 • This wine is 100% estate grown and bottled
 • This is a single vineyard wine
 Winemaker:
 • Michael Beaulac, Winemaker", cn</t>
  </si>
  <si>
    <t>Foley Johnson, Peral Vineyard, Cabernet Sauvignon, Rutherford</t>
  </si>
  <si>
    <t>"Release date: October 2024
 Highlights:
 • This 100% variety and vineyard-designate wine hails from the Heart Block of Winston Hill
 • The hand-terraced vine rows have southwestern exposure, providing extended hours of sunshine
 • Long sun exposure and well-drained, volcanic soil lead to grapes of extraordinary concentration
 • Your unique wine has been aging in 75% new French oak for nearly 48 months
 Wine Facts:
 • Sustainably produced
 • This wine is 100% estate grown and bottled
 • This is a single vineyard wine
 Winemaker:
 • Todd Graff, General Manager", cn</t>
  </si>
  <si>
    <t>Frank Family Vineyards, Winston Hill Block 5 - Heart Block, Cabernet Sauvignon, Napa Valley</t>
  </si>
  <si>
    <t>"Release date: October 2023
 Highlights:
 • Freedom is created from a small patch of hand-harvested grapes
 • Freedom is aging 22 months in new French oak barrels
 • Freedom is an ageworthy wine to be savored later or enjoyed immediately
 • Freedom embodies the essence of passion and pioneering spirit of Napa Valley winemaking
 Winemaker:
 • Steve Reynolds, Winemaker", cn</t>
  </si>
  <si>
    <t>Freedom Estate, Cabernet Sauvignon, Stags Leap District</t>
  </si>
  <si>
    <t>"Release date: October 2024
 Highlights:
 • This 100% Cabernet Sauvignon exudes classic Rutherford nested appellation notes, and is a favorite of winemaker Kristy Melton
 • A blend of our top single-vineyard wines sourced from the iconic Bosché and Sycamore vineyards
 • Aromas of dark chocolate, black cherry, fresh cedar and graphite with a rich, layered palate
 • Unfiltered and aging 24 months in 75% new French oak, this wine has the power to age for several decades
 Winemaker:
 • Kristy Melton, Winemaker", cn</t>
  </si>
  <si>
    <t>Freemark Abbey, Rooted in History, Cabernet Sauvignon, Rutherford</t>
  </si>
  <si>
    <t>"Release date: July 2024
 Highlights:
 • The 2022 vintage celebrates our first effort with new winemaker Philippe Melka
 • Your wine is a classic red blend of 87% Cabernet Sauvignon, 9% Cabernet Franc and 4% Petit Verdot
 • Fruit is sourced from our vineyards in the Oakville and Rutherford nested appellations, with a splash from our vineyard on Mount Veeder
 • The end result is balance and elegance
 Winemaker:
 • Philippe Melka, Winemaker", cn</t>
  </si>
  <si>
    <t>Gamble Family Vineyards, Cabernet Sauvignon, Napa Valley</t>
  </si>
  <si>
    <t>"Release date: April 2024
 Highlights:
 • Your wine is a special “Maratona” blend of Cabernet Sauvignon, Malbec and Petit Verdot from the Yountville nested appellation
 • Celebrating 120 years of harvesting grapes in the Napa Valley—“life is a marathon, not a sprint”
 • Cabernet Sauvignon is sourced from our Ghost Block Vineyard; the Petit Verdot and Malbec are from BlockHouse Vineyard
 • 100% organically grown grapes from our family-owned Yountville vineyards
 Wine Facts:
 • Organically produced
 • This wine is 100% estate grown and bottled
 Winemaker:
 • Kristi Koford, Winemaker", cn</t>
  </si>
  <si>
    <t>Ghost Block Estate Wines, Maratona, Cabernet Sauvignon, Yountville</t>
  </si>
  <si>
    <t>"Release date: October 2024
 Highlights:
 • Your wine, sourced from vines planted in 1959, is an homage to Mike Grgich’s dream of Paradise
 • The best fruit from a small block was used to express this wine’s depth of flavor and sense of terroir
 • Aging in French oak barrels, this balanced, elegant wine can be enjoyed soon or aged for decades
 • From a winery committed to organic and regenerative farming, we hope that this wine transports you to Napa Valley
 Wine Facts:
 • Sustainably produced
 • Organically produced
 • This wine is 100% estate grown and bottled
 • This is a single vineyard wine
 • Wine is unfiltered
 Winemaker:
 • Ivo Jeramaz, Winemaker", cn</t>
  </si>
  <si>
    <t>Grgich Hills Estate, Paradise Block Old Vine, Cabernet Sauvignon, Yountville</t>
  </si>
  <si>
    <t>Grgich Hills Estate, Paradise Block Old Vine, Cabernet Sauvignon, Yountville 2021 (120 BT or 60 MAG)</t>
  </si>
  <si>
    <t>"Release date: October 2023
 Highlights:
 • This is the only 100% estate Sauvignon Blanc from Napa Valley’s remote and uniquely cool Lovall Valley
 • Crafted from organically farmed Sauvignon Blanc by the winemaking team of Philippe Melka and Maayan Koschitzky
 • A profoundly expressive blend of three distinct Sauvignon Blanc clones, including the rare Clone 6
 • Barrel fermented until dry and aging sur lie in 100% French oak to amplify texture and structure
 Wine Facts:
 • This is a single vineyard wine
 Winemakers:
 • Philippe Melka, Winemaker
 • Maayan Koschitzky, Winemaker", cn</t>
  </si>
  <si>
    <t>Grieve Family Winery, Sauvignon Blanc, Napa Valley</t>
  </si>
  <si>
    <t>"Release date: January 2024
 Highlights:
 • This is the very first Polaris Vineyard Howell Mountain Cabernet Sauvignon made by GRO Wines
 • Vineyard manager Jon Dodge helped craft the style of early Napa Valley wines while at Burgess Cellars
 • The 30-year-old vineyard grows above the fogline in low-vigor, red volcanic soil
 • Taste the vineyard in its purest form as 100% Cabernet Sauvignon before the blend changes
 Wine Facts:
 • Sustainably produced
 • Organically produced
 • This is a single vineyard wine
 Winemaker:
 • Lars Bjorkman, Owner/winemaker", cn</t>
  </si>
  <si>
    <t>GRO Wines, Polaris Vineyard, Cabernet Sauvignon, Howell Mountain</t>
  </si>
  <si>
    <t>"Release date: October 2024
 Highlights:
 • From the “Sweet Spot” of our Reserve Vineyard, source of Groth’s most exceptional lots of Cabernet Sauvignon
 • Crafted by Ted Henry, who has more than two decades of experience making fine wine in Napa Valley
 • A rare 100% Cabernet Sauvignon bottling from our Oakville estate, farmed by Groth for more than 40 years
 • Barrel selection aging 22 months in 100% new French oak
 Wine Facts:
 • Sustainably produced
 • This wine is 100% estate grown and bottled
 • This is a single vineyard wine
 Winemaker:
 • Ted Henry, Director of Winegrowing", cn</t>
  </si>
  <si>
    <t>Groth Vineyards &amp; Winery, Sweet Spot, Cabernet Sauvignon, Oakville</t>
  </si>
  <si>
    <t>"Release date: October 2023
 Highlights:
 • Sacrashe Estate Vineyard is ideally located, hidden atop the eastern ridge of the Vaca Mountains in the Rutherford nested appellation
 • This vineyard yields fruit that is rich, dense, earthy and opulent, possessing a purity of focus and pronounced power
 • Your wine exudes aromas of black fruits and freshly moved earth
 • Sacrashe represents a micro-selection of HALL’s best barrels from its best blocks
 Wine Facts:
 • Wine is unfiltered
 Winemakers:
 • Alison Frichtl, Winemaker
 • Megan Gunderson Parades, Vice President of Winemaking", cn</t>
  </si>
  <si>
    <t>HALL, Sacrashe, Cabernet Sauvignon, Rutherford</t>
  </si>
  <si>
    <t>"Release date: October 2024
 Highlights:
 • First-ever, single-vineyard 100% Merlot from Heitz Cellar
 • Sourced from the historic Spring Valley Vineyard in the eastern foothills of the St. Helena nested appellation
 • Heitz has been farmed organically since 1984
 • Our winery began the transition to biodynamic farming in 2019
 Wine Facts:
 • Organically produced
 • This is a single vineyard wine
 Winemaker:
 • Brittany Sherwood, Winemaker", cn</t>
  </si>
  <si>
    <t>Heitz Cellar, SVV, Merlot, St. Helena</t>
  </si>
  <si>
    <t>"Release date: October 2025
 Highlights:
 • Your wine was crafted by Ralph Hertelendy
 • All volcanic, mountainside fruit was sourced from Crystal Springs and Atlas Peak
 • This wine features all five classic red varieties
 • Barrel aging for 23 months in French and Hungarian oak
 Winemaker:
 • Ralph Hertelendy, Founder/Vintner", cn</t>
  </si>
  <si>
    <t>Hertelendy Vineyards, La Belle Étoile, Cabernet Sauvignon, Napa Valley</t>
  </si>
  <si>
    <t>"Release date: January 2024
 Highlights:
 • 100% Cabernet Sauvignon from Kitoko Vineyard, perched at 1,400 feet on Atlas Peak
 • A select blend produced with seven different lots to best reflect the vineyard
 • 21-year-old vines bring more depth and complexity to the wine
 • Aging 20 months on 80% new French oak
 Wine Facts:
 • Sustainably produced
 • This is a single vineyard wine
 Winemaker:
 • Philippe Langner, Winemaker and Owner", cn</t>
  </si>
  <si>
    <t>Hesperian Wines, Cabernet Sauvignon, Atlas Peak</t>
  </si>
  <si>
    <t>"Release date: July 2024
 Highlights:
 • All estate fruit sourced from three different high-elevation vineyard blocks
 • Cabernet Sauvignon from the Coliseum Block, Merlot from the Contour Block, Malbec from the Flagpole Block
 • Varying elevations and exposures create a unique expression of Napa Valley hillside wine
 • 100% CCOF-certified organically farmed, second-generation owned and operated vineyard
 Wine Facts:
 • Organically produced
 • This wine is 100% estate grown and bottled
 • This is a single vineyard wine
 Winemaker:
 • Chad McComber, Winemaker", cn</t>
  </si>
  <si>
    <t>Hossfeld Vineyards, CCF Blend - Coliseum/Contour/Flagpole, Red Table Wine, Napa Valley</t>
  </si>
  <si>
    <t>"Release date: October 2023
 Highlights:
 • Old Shot Wente Clones of tiny clusters of small- to mid-sized grapes create strength and complexity
 • The fruit comes from distinct blocks in our Little Bit, Ladybug and Seashell vineyards
 • Each of the wines are aging sur lie, stirred regularly over 21 months in mostly new French oak barrels
 • Three distinct vineyards, three prized blocks of Wente Clone never before combined are what makes Trillium
 Wine Facts:
 • This wine is 100% estate grown and bottled
 • Wine is unfiltered
 Winemaker:
 • Clayton Kirchhoff, Winemaker", cn</t>
  </si>
  <si>
    <t>Hudson Napa Valley, Trillium, Chardonnay, Los Carneros</t>
  </si>
  <si>
    <t>"Release date: January 2024
 Highlights:
 • This 100% small-lot Pinot Noir comes from the acclaimed Hyde Vineyards in the Los Carneros nested appellation
 • This specific block of grapes is made up of a selection of seven clones hand-selected by Larry Hyde
 • These grapes are exclusive to Larry’s brand; no one besides the family has had access to these vines
 • Hand-harvested and hand-sorted prior to aging in 25% new French oak barrels
 Wine Facts:
 • Sustainably produced
 • Organically produced
 • This wine is 100% estate grown and bottled
 • This is a single vineyard wine
 • Wine is unfiltered
 Winemaker:
 • Alberto Rodriguez , Winemaker", cn</t>
  </si>
  <si>
    <t>Hyde Vineyard Estate, Pinot Noir, Los Carneros</t>
  </si>
  <si>
    <t>"Release date: October 2024
 Highlights:
 • This single-barrel 2021 lot was created from three distinct growing areas: Gio, Creek and Pritchett Hill
 • Inglenook’s historic 235-acre organically farmed estate vineyard was first planted in 1879
 • The final blend is Cabernet Sauvignon (94%), Cabernet Franc (4%) and Merlot (2%), aging 20 months in new French oak
 • Like a good terzetto (music for three voices), three blocks and three varieties made this seamless Rutherford Bench wine
 Wine Facts:
 • Sustainably produced
 • Organically produced
 • This wine is 100% estate grown and bottled
 • This is a single vineyard wine
 Winemakers:
 • Philippe Bascaules, Winemaker
 • Chris Phelps, Associate Winemaker", cn</t>
  </si>
  <si>
    <t>Inglenook, Terzetto, Cabernet Sauvignon, Rutherford</t>
  </si>
  <si>
    <t>"Release date: October 2024
 Highlights:
 • Your wine is a unique blend of select lots from the Backus Vineyard in eastern Oakville
 • Comprised of 85% Cabernet Sauvignon, 9% Malbec and 6% Petit Verdot, aging 24 months in new French oak
 • Fruit from select vines on the rocky plateau, steeply terraced hillside and lower North block
 • A classic Oakville Cabernet Sauvignon with deeply concentrated blue and black fruit, violet and graphite
 Wine Facts:
 • Sustainably produced
 • This wine is 100% estate grown and bottled
 • This is a single vineyard wine
 • Wine is unfiltered
 Winemaker:
 • Ashley Hepworth, Winemaker", cn</t>
  </si>
  <si>
    <t>Joseph Phelps Vineyards, Backus Vineyard, Cabernet Sauvignon, Oakville</t>
  </si>
  <si>
    <t>"Release date: October 2023
 Highlights:
 • Single-vineyard sourcing from the McGah Family Vineyard’s Heritage Block
 • Rhône varieties Grenache and Mourvèdre are grown in the heart of the Rutherford nested appellation
 • Gravity fed to stainless steel, open-top fermenters
 • Aging 18 months in French oak puncheons
 Wine Facts:
 • Sustainably produced
 • This is a single vineyard wine
 Winemaker:
 • Kale Anderson, Winemaker and Owner", cn</t>
  </si>
  <si>
    <t>Kale Wines, Heritage Block, Grenache, Rutherford</t>
  </si>
  <si>
    <t>"Release date: October 2023
 Highlights:
 • Black Phoebe is the third offering in our bird-themed series
 • This blend was inspired by the bird and the wine was matched to the gracefulness of the Black Phoebe
 • To bring out this almost ethereal quality, Merlot was chosen as the base with 20% Cabernet Sauvignon and 20% Cabernet Franc added
 • Fruit is 100% estate sourced from vines all in their third decade; barrel aging in 33% new oak for 20 months
 Wine Facts:
 • Sustainably produced
 • This wine is 100% estate grown and bottled
 • Wine is unfiltered
 • Dry farmed
 Winemaker:
 • Michael Keenan, President", cn</t>
  </si>
  <si>
    <t>Keenan Winery, Black Phoebe, Red Table Wine, Spring Mountain District</t>
  </si>
  <si>
    <t>"Release date: January 2024
 Highlights:
 • This mythical creature of epic proportions hails from four of the most iconic vineyards in Napa Valley
 • Cabernet Sauvignon blended from Beckstoffer Georges III and Bourn vineyards, Mast Vineyard and Wappo Hill
 • Four distinct terroirs seamlessly intertwine, offering perfumed notes of cassis, boysenberry and aromatic herbs with opulent texture
 • Expertly crafted by winemaker Helen Keplinger with a meticulous selection of French oak barrels
 Wine Facts:
 • Sustainably produced
 • Wine is unfiltered
 Winemaker:
 • Helen Keplinger , Winemaker", cn</t>
  </si>
  <si>
    <t>Kerr Cellars, The Hydra, Cabernet Sauvignon, Napa Valley</t>
  </si>
  <si>
    <t>"Release date: October 2024
 Highlights:
 • 100% Cabernet Sauvignon grown in our historic Howell Mountain estate vineyard, which dates to 1888
 • Your wine is rich in red fruit, minerality and a savory herbal note, with desirable length and elegance
 • A cool climate, a long growing season and sandstone-volcanic soils add to the wine’s intricacy
 • Native-yeast fermented, bottled unfined and unfiltered and aging in French oak
 Wine Facts:
 • Sustainably produced
 • This wine is 100% estate grown and bottled
 • Wine is unfiltered
 Winemaker:
 • Chris Carpenter, Winemaker", cn</t>
  </si>
  <si>
    <t>La Jota Vineyard Co., Cabernet Sauvignon, Howell Mountain</t>
  </si>
  <si>
    <t>"Release date: October 2023
 Highlights:
 • Your wine was created in honor of sixth-generation family member Henry Dixon, the younger brother of Georgia (the namesake of our flagship Sauvignon Blanc)
 • This is the first bottling of THE HENRY, crafted by Philippe Melka and Maayan Koschitzky
 • 100% pure Cabernet Sauvignon, aging in 100% French oak
 • Fruit sourced from six nested appellations, from Calistoga to Coombsville, expressing Napa Valley’s diversity of soils, climates and sites
 Wine Facts:
 • Sustainably produced
 • Wine is unfiltered
 Winemakers:
 • Maayan Koschitzky, Winemaker
 • Philippe Melka, Winemaker", cn</t>
  </si>
  <si>
    <t>Lail Vineyards, THE HENRY, Cabernet Sauvignon, Napa Valley</t>
  </si>
  <si>
    <t>"Release date: April 2024
 Highlights:
 • 100% Napa Valley Chenin Blanc from a less-than-one-acre vineyard overlooking Lake Hennessey at 1,200 feet in elevation
 • 100% barrel fermented in a singular new Louis Latour Burgundy barrel
 • Your wine is crafted by Chenin Blanc and Cabernet Franc specialists Lang &amp; Reed Napa Valley
 • With less than 15 acres planted to Chenin Blanc, it is one of the rarest white wines produced in Napa Valley
 Wine Facts:
 • Organically produced
 • This is a single vineyard wine
 • Wine is unfiltered
 Winemaker:
 • John Skupny, Owner and Winemaker", cn</t>
  </si>
  <si>
    <t>Lang &amp; Reed Napa Valley, Paradise Found, Chenin Blanc, Napa Valley</t>
  </si>
  <si>
    <t>"Release date: October 2025
 Highlights:
 • Your wine is 100% Cabernet Sauvignon with silky, weighted tannins and incredible depth and balance
 • Aging in 100% new French oak barrels for 18 months
 • Your wine captures the broad force and length that is the signature of our estate vineyard
 • Our historic 110-acre estate is one of the oldest family-owned wineries in Napa Valley
 Wine Facts:
 • Sustainably produced
 • This wine is 100% estate grown and bottled
 • This is a single vineyard wine
 Winemaker:
 • Avery Heelan, Winemaker", cn</t>
  </si>
  <si>
    <t>Larkmead Vineyards, Cabernet Sauvignon, Napa Valley</t>
  </si>
  <si>
    <t>"Release date: January 2024
 Highlights:
 • A one-of-a-kind blend selected from a handful of the most expressive barrels in our cellar
 • Fully extracted, bold and beautifully balanced with signature Lewis texture and style
 • Sourced from bookend, benchland blocks of east- and west-facing Oak Knoll vineyards
 • Your wine is 100% Oak Knoll District of Napa Valley Cabernet Sauvignon, aging for 19 months in new French oak
 Wine Facts:
 • Wine is unfiltered
 Winemaker:
 • James McCeney, Winemaker", cn</t>
  </si>
  <si>
    <t>Lewis Cellars, Cabernet Sauvignon, Napa Valley</t>
  </si>
  <si>
    <t>"Release date: January 2024
 Highlights: 
 • Triple Threat comes from three Beckstoffer vineyards, three Bordeaux varieties and three brilliant winemakers 
 • Selected from our best barrels from Andy Beckstoffer’s top three vineyards - To Kalon, Dr. Crane and Las Piedras 
 • Blended from three Bordeaux varieties - Cabernet Sauvignon, Cabernet Franc and Petit Verdot 
 • Crafted by winemakers Matt Sands, Philippe Melka and Michel Rolland 
 Winemakers: 
 • Philippe Melka, Winemaker 
 • Michel Rolland, Winemaker 
 • Matthew Sands, Winemaker", cn</t>
  </si>
  <si>
    <t>LITHOLOGY, Triple Threat, Cabernet Sauvignon, Napa Valley</t>
  </si>
  <si>
    <t>"Release date: January 2024
 Highlights:
 • This Cabernet Franc was crafted with fruit from vines planted in 1991 which comprise a mere 0.38-acre, south-facing block
 • Harvested at an elevation of 1,192 feet high up in the Mayacamas Mountains above Bear Canyon; small-lot fermented
 • Only two barrels were made; your wine is aging 18 months in French barriques (50% new and 50% second passage)
 • 100% estate grown and bottled with California Certified Organic Farmers (CCOF) grown fruit
 Wine Facts:
 • Sustainably produced
 • Organically produced
 • This wine is 100% estate grown and bottled
 • This is a single vineyard wine
 Winemaker:
 • Justin Carr, Winemaker - Rutherford Estate", cn</t>
  </si>
  <si>
    <t>Long Meadow Ranch Winery, E.J. Church, Cabernet Franc, Napa Valley</t>
  </si>
  <si>
    <t>"Release date: April 2024
 Highlights:
 • Your wine is a blend of Howell Mountain, Coombsville and southern Napa Valley Cabernet Sauvignon
 • This wine is sourced from a focused selection of unique lots that pay tribute to Martini’s history
 • The blend showcases the nuance and finesse of Napa Valley’s varied terroirs
 • Aging in 100% new French oak for 19 months
 Wine Facts:
 • Organically produced
 Winemaker:
 • Michael Eddy, Director of Winemaking", cn</t>
  </si>
  <si>
    <t>Louis M. Martini Winery, Special Selection, Cabernet Sauvignon, Napa Valley</t>
  </si>
  <si>
    <t>"Release date: October 2023
 Highlights:
 • 100% Cabernet Sauvignon sourced from Yountville Ranch Vineyard, planted more than 150 years ago
 • Vineyard sits along the southern edge of the Rutherford Bench in the Yountville nested appellation
 • Within the vineyard is a block dedicated to Bryan Del Bondio, the former President of Markham
 • Bryan’s tenure began as Markham’s first employee, and continued for 40 years until his 2019 retirement
 Wine Facts:
 • Sustainably produced
 • This wine is 100% estate grown and bottled
 • This is a single vineyard wine
 Winemaker:
 • Kimberlee Jackson Nicholls, Winemaker", cn</t>
  </si>
  <si>
    <t>Markham Vineyards, Bryan's Block, Cabernet Sauvignon, Yountville</t>
  </si>
  <si>
    <t>"Release date: January 2024
 Highlights:
 • This lot celebrates the memory of Paul Maroon—a dedicated vintner, true friend and great guy
 • 100% Cabernet Sauvignon from the upper slope of Maroon Vineyard on Hagen Road in the Coombsville nested appellation
 • Aging in a single barrel of tight-grained French oak, this wine expresses the best of the region
 • Rich and robust, your wine reveals the depth and complexity of Maroon Vineyard
 Wine Facts:
 • This wine is 100% estate grown and bottled
 • This is a single vineyard wine
 Winemaker:
 • Chris Corley, Winemaker", cn</t>
  </si>
  <si>
    <t>Maroon Wines, Cabernet Sauvignon, Coombsville</t>
  </si>
  <si>
    <t>"Release date: October 2023
 Highlights:
 • Certified-organic, dry-farmed, estate grown, hand-farmed vineyard
 • Ancient sea floor shale soils on a steep east-facing hillside
 • Aging in a large foudre to capture the wine’s beautiful, high-toned aromatics
 • Old-school, ageworthy Cabernet Sauvignon that carries the elusive “weight without heaviness”
 Wine Facts:
 • Sustainably produced
 • Organically produced
 • This wine is 100% estate grown and bottled
 • This is a single vineyard wine
 • Wine is unfiltered
 • Dry farmed
 Winemaker:
 • Steve Matthiasson, Winemaker", cn</t>
  </si>
  <si>
    <t>Matthiasson, Phoenix Vineyard, Cabernet Sauvignon, Oak Knoll District of Napa Valley</t>
  </si>
  <si>
    <t>"Release date: October 2023
 Highlights:
 • Your wine comes from grapes grown in the best blocks of our Koko Nor Estate Vineyard in the Chiles Valley District nested appellation
 • Chiles Valley’s unique terroir ensures fruit ripening, producing wines that are balanced and fresh
 • Your wine was barrel fermented in French oak barrels, and is aging in 60% new oak barrels
 • This wine is a result of precise and sustainable farming, combined with meticulous winemaking
 Wine Facts:
 • Sustainably produced
 • This wine is 100% estate grown and bottled
 • This is a single vineyard wine
 Winemakers:
 • Bastien Lucas, Winemaker
 • Jean Hoefliger, Consulting Winemaker", cn</t>
  </si>
  <si>
    <t>Maxville Winery, Saeculum by ORANOS, Cabernet Sauvignon, Chiles Valley District</t>
  </si>
  <si>
    <t>"Release date: October 2024
 Highlights:
 • This barrel lot is from our Conn Valley Estate Vineyard, a prime hillside site in the St. Helena nested appellation
 • Sourced from gravelly loam blocks of Forward and Henneke soils at an elevation of 900 feet
 • This lot was selected for its concentration and finesse
 • Slow native fermentation was used to fully integrate the components and attain a true expression of the site
 Wine Facts:
 • Sustainably produced
 • Organically produced
 • This wine is 100% estate grown and bottled
 • This is a single vineyard wine
 • Wine is unfiltered
 Winemaker:
 • Andrew Wright, Winemaker", cn</t>
  </si>
  <si>
    <t>Merryvale Vineyards, Estate Vineyard, Cabernet Sauvignon, St. Helena</t>
  </si>
  <si>
    <t>"Release date: October 2025
 Highlights:
 • An exclusive, deeply concentrated and well-structured Cabernet Sauvignon
 • Sourced from a rugged, hillside block in the Mount Veeder nested appellation
 • Slowly aging for 28 months in 100% new French oak barrels
 • Whole-berry destemmed and co-fermented in small-capacity concrete tanks
 Wine Facts:
 • Sustainably produced
 • This is a single vineyard wine
 Winemaker:
 • Michael Beaulac, Winemaker", cn</t>
  </si>
  <si>
    <t>Merus, Cabernet Sauvignon, Mount Veeder</t>
  </si>
  <si>
    <t>"Release date: October 2023
 Highlights:
 • This special wine has been selected from the finest lots of the vintage
 • Situated next to Conn Creek, Bonny’s Vineyard is located in the Oakville nested appellation—the heart of Napa Valley
 • Planted by the Meyer family in 1974, Bonny’s Vineyard is iconic Napa Valley
 • Grown on well-drained gravelly soil, this wine boasts aromas of black cherry and cassis
 Wine Facts:
 • This is a single vineyard wine
 Winemaker:
 • Michelle Shafrir, Assistant Winemaker", cn</t>
  </si>
  <si>
    <t>Miner Family Winery, Bonny's Vineyard, Cabernet Sauvignon, Napa Valley</t>
  </si>
  <si>
    <t>"Release date: January 2024
 Highlights:
 • Your 100% Rutherford Cabernet Sauvignon comes from the Tietjen Vineyard on Niebaum Lane
 • Hugh and Pat, owners of Tietjen Vineyard, have been active in Monticello since its founding in 1980
 • These grapes were meticulously farmed by Jim Barbour and his team at Barbour Vineyard Management
 • From eight select rows; rich, robust and well-balanced, aging in a single best 100% French oak barrel
 Wine Facts:
 • This wine is 100% estate grown and bottled
 • This is a single vineyard wine
 Winemaker:
 • Chris Corley, Winemaker", cn</t>
  </si>
  <si>
    <t>Monticello Vineyards, Tietjen Vineyard, Cabernet Sauvignon, Rutherford</t>
  </si>
  <si>
    <t>"Release date: October 2024
 Highlights:
 • A single-barrel bottling of 100% Cabernet Franc crafted by legendary winemaker Luc Morlet
 • Fruit comes from the Cœur de Vallée Vineyard located in the world-renowned Oakville nested appellation
 • Natural fermentation occurred in a highly sought-after Darnajou French oak puncheon
 • The strong personality of this 2021 wine amazes now and will gain incredible complexity for 35-plus years
 Wine Facts:
 • Sustainably produced
 • Organically produced
 • This wine is 100% estate grown and bottled
 • This is a single vineyard wine
 • Wine is unfiltered
 Winemaker:
 • Luc Morlet, Proprietor and Winemaker", cn</t>
  </si>
  <si>
    <t>Morlet Family Vineyards, Le Fabuleux Franc, Cabernet Franc, Oakville</t>
  </si>
  <si>
    <t>"Release date: October 2024
 Highlights:
 • 100% Cabernet Sauvignon from our sustainably farmed, single estate vineyard in the Mount Veeder nested appellation
 • This above-the-fogline vineyard, with elevations up to 1,800 feet, is ideal for ripening and tannin development
 • Rocky soils provide adequate drainage and contribute mineral richness to the wine’s complexity
 • Native-yeast fermented; bottled unfined and unfiltered for the finest expression of mountain terroir
 Wine Facts:
 • Sustainably produced
 • This wine is 100% estate grown and bottled
 • Wine is unfiltered
 Winemaker:
 • Christopher Carpenter, Winemaker", cn</t>
  </si>
  <si>
    <t>Mt. Brave, Cabernet Sauvignon, Mount Veeder</t>
  </si>
  <si>
    <t>"Release date: July 2024
 Highlights:
 • A quintessential mountain wine, expressing a rare and fresh character of the Napa Valley hillsides 
 • Fruit was handpicked at night and sorted multiple times, ensuring only the best berries were selected
 • Winemaking was gentle, respecting the land and its character; aging 18 to 24 months in new French oak
 • The 2021 vintage is sure be an extraordinary wine, following some very difficult vintages in Napa Valley
 Wine Facts:
 • Sustainably produced
 • Organically produced
 • Wine is unfiltered
 Winemaker:
 • Andrew Holve, Winemaker", cn</t>
  </si>
  <si>
    <t>Newton Vineyard, Cabernet Sauvignon, Napa Valley</t>
  </si>
  <si>
    <t>"Release date: April 2024
 Highlights:
 • The home vineyard of Nickel &amp; Nickel is behind the winery in the heart of the Oakville nested appellation
 • It is named for John C. Sullenger, who settled the farmstead in the 1880s
 • Planted exclusively to Cabernet Sauvignon, this unique wine is made from a specific vineyard block
 • Aging in French oak (55% new) for 20 months, 20 days sur lie, this wine is estate grown and bottled
 Wine Facts:
 • Sustainably produced
 • Organically produced
 • This wine is 100% estate grown and bottled
 • This is a single vineyard wine
 Winemaker:
 • Joe Harden, Winemaker", cn</t>
  </si>
  <si>
    <t>Nickel &amp; Nickel, John C. Sullenger Vineyard, Cabernet Sauvignon, Oakville</t>
  </si>
  <si>
    <t>"Release date: October 2023
 Highlights:
 • Expertly crafted from a unique barrel selection and blending process expressing the nested appellation
 • The fruit was grown alongside To Kalon Creek in Oakville
 • Your wine was made using modern and traditional techniques at our state-of-the-art winemaking facility
 • Both bold and opulent, this wine is a classic, boasting intense aromas and structured tannin
 Winemaker:
 • Mari Coyle, Winemaker", cn</t>
  </si>
  <si>
    <t>ONEHOPE, Cabernet Sauvignon, Oakville</t>
  </si>
  <si>
    <t>"Release date: October 2024
 Highlights:
 • Your wine is a single-vineyard Cabernet Sauvignon from our estate at 1,800 feet, planted in 1996
 • One-of-a-kind Premiere Napa Valley lot for the ages
 • Howell Mountain estate Cabernet Sauvignon is blended with Carménère and Malbec
 • Aging in 100% new French oak for 21 months
 Wine Facts:
 • Sustainably produced
 • This wine is 100% estate grown and bottled
 • This is a single vineyard wine
 • Wine is unfiltered
 Winemaker:
 • Sean Capiaux, Winemaker, President and Chief Operating Officer", cn</t>
  </si>
  <si>
    <t>O'Shaughnessy Estate Winery, Cabernet Sauvignon, Napa Valley</t>
  </si>
  <si>
    <t>"Release date: July 2024
 Highlights:
 • Your wine is crafted by winemaker Austin Peterson and embraces the paternal tension between Cabernet Sauvignon and Cabernet Franc
 • Perched on the western reaches of Pritchard Hill at 1,400 feet, our 15-acre vineyard was planted in 2000
 • OVID’s rocky red, volcanic soils and west-facing blocks yield focused and long-lived wines
 • Organically farmed vineyard is divided into one-acre blocks with rootstock and clonal combinations of Cabernet Sauvignon, Cabernet Franc, Merlot and Petit Verdot
 Wine Facts:
 • Organically produced
 • This wine is 100% estate grown and bottled
 • This is a single vineyard wine
 Winemaker:
 • Austin Peterson, Winemaker", cn</t>
  </si>
  <si>
    <t>Ovid. Napa Valley, MMXXI, Cabernet Sauvignon, Napa Valley</t>
  </si>
  <si>
    <t>Release date: April 2024 Highlights: • Your wine is sourced from Vangone and Stagecoach Vineyards, soaring high on the slopes of Atlas Peak • These two vineyards are a mere stone’s throw away, facing each other across Foss Valley • This wine was ever-so-gently seasoned with small additions of Petit Verdot and Malbec • Fermented and aging for 18 months in 100% new French oak barrels Winemaker: • Kathryn Vogt, Winemaker, cn</t>
  </si>
  <si>
    <t>Pahlmeyer, Stone's Throw, Cabernet Sauvignon, Napa Valley</t>
  </si>
  <si>
    <t>"Release date: October 2024
 Highlights:
 • Your wine is 100% Cabernet Sauvignon from the Palmaz estate
 • 100% volcanic rock soil from our esteemed Blocks N and Q at 1,400 feet in elevation
 • Planted with Clone 169 on 3309 rootstock
 • Aging in 100% new French oak Boutes Coeur barrels
 Wine Facts:
 • Sustainably produced
 • This wine is 100% estate grown and bottled
 • This is a single vineyard wine
 Winemakers:
 • Mia Klein, Winemaker
 • Tina Mitchell, Winemaker", cn</t>
  </si>
  <si>
    <t>Palmaz Vineyards, Cabernet Sauvignon, Coombsville</t>
  </si>
  <si>
    <t>"Release date: October 2023
 Highlights:
 • This exclusive Premiere Napa Valley blend is sourced from our estate vineyard that surrounds our winery
 • Rector Creek Vineyard is 35 acres, located on the outwash of the old Rector Creek in the Yountville nested appellation
 • Its stony, well-draining soil generates wines with great structure that age very well
 • A ripe, robust and compelling wine, well-balanced with beautiful depth and complexity
 Wine Facts:
 • Sustainably produced
 • This wine is 100% estate grown and bottled
 Winemaker:
 • Cardiff Scott-Robinson, Winemaker", cn</t>
  </si>
  <si>
    <t>Paraduxx, Red Table Wine, Napa Valley</t>
  </si>
  <si>
    <t>"Release date: October 2023
 Highlights:
 • A full-bodied Cabernet Sauvignon, vibrant and complex with great integrated tannic structure
 • Aging in 100% new extra-tight-grain French oak for 22 months, unfined and unfiltered
 • Dark and dense with a rich and balanced mouthfeel and finish
 • Produced from two tiny St. Helena vineyards and the Oak Knoll District of Napa Valley vineyard
 Wine Facts:
 • Sustainably produced
 • Organically produced
 • Wine is unfiltered
 Winemaker:
 • Tom Rinaldi, Winemaker", cn</t>
  </si>
  <si>
    <t>Patent Wines, Utilitarian, Cabernet Sauvignon, Oak Knoll District of Napa Valley</t>
  </si>
  <si>
    <t>"Release date: April 2024
 Highlights:
 • Paula Kornell’s mother, Marilouise, was affectionately referred to as the “Queen”
 • 100% Chardonnay from one block from Mitsuko’s Vineyard in the Los Carneros nested appellation, where Chardonnay is queen
 • Chardonnay is acknowledged as the beauty behind Blanc de Blancs
 • This wine is a first of its kind for Paula Kornell Sparkling Wine
 Wine Facts:
 • Sustainably produced
 • This is a single vineyard wine
 Winemaker:
 • Robin Akhurst, Winemaker", cn</t>
  </si>
  <si>
    <t>Paula Kornell Sparkling Wine, Marilouise, Sparkling Wine, Los Carneros</t>
  </si>
  <si>
    <t>"Release date: October 2024
 Highlights:
 • Your wine is 100% Cabernet Sauvignon, made with 100% estate fruit
 • 100% sustainably farmed, 100% made with love
 • Handpicked at night and hand-sorted, lovingly guided through the fermentation process
 • Aging in 100% new French oak barrels for 18 months
 Wine Facts:
 • Sustainably produced
 • This wine is 100% estate grown and bottled
 • This is a single vineyard wine
 Winemaker:
 • Sara Fowler, Winemaker", cn</t>
  </si>
  <si>
    <t>PEJU, FUEGO, Cabernet Sauvignon, Oak Knoll District of Napa Valley</t>
  </si>
  <si>
    <t>"Release date: October 2023
 Highlights:
 • A block selection off our estate, named after founders Gary and Nancy Andrus, true Napa luminaries
 • The first-ever bottling dedicated to the Andrus family from the estate that’s named after them
 • Your wine is composed of 95% Cabernet Sauvignon and 5% Malbec and is aging 20 months in French oak
 • Estate grown, handpicked and sustainably made in our Certified Napa Green Winery
 Wine Facts:
 • Sustainably produced
 • This wine is 100% estate grown and bottled
 • This is a single vineyard wine
 • Wine is unfiltered
 Winemaker:
 • Josh Widaman, Estate Winemaker", cn</t>
  </si>
  <si>
    <t>Pine Ridge Vineyards, Luminary, Cabernet Sauvignon, Stags Leap District</t>
  </si>
  <si>
    <t>"Release date: October 2023
 Highlights:
 • Selected from our best 2021 Rock Arch Triangle Cabernet Sauvignon fruit, grown on 40-year-old vines
 • 100% single-vineyard Cabernet Sauvignon grown at 2,150 feet high in the Mayacamas Mountains
 • Grown just on the Napa Valley side of the Napa-Sonoma County line, which bifurcates our estate
 • Gorgeous hues, rich varietal notes and velvety tannins make this a classic that will age gracefully
 Wine Facts:
 • This wine is 100% estate grown and bottled
 • This is a single vineyard wine
 Winemaker:
 • Matt Ward, Winemaker", cn</t>
  </si>
  <si>
    <t>Pride Mountain Vineyards, Cabernet Sauvignon, Napa Valley</t>
  </si>
  <si>
    <t>"Release date: October 2024
 Highlights:
 • This Cabernet Sauvignon is a true expression of the diversity of our vineyards at Somerston Estate
 • Director of winemaking Craig Becker and winemaker Cody Hurd hand-selected the barrel for this wine
 • Aging for 26 months in 100% new French oak
 • 100% grown, produced and bottled at our 1,682-acre Napa Valley estate
 Wine Facts:
 • Sustainably produced
 • This wine is 100% estate grown and bottled
 • This is a single vineyard wine
 Winemakers:
 • Cody Hurd, Winemaker
 • Craig Becker, General Manager and Winemaker", cn</t>
  </si>
  <si>
    <t>Priest Ranch, Cabernet Sauvignon, Napa Valley</t>
  </si>
  <si>
    <t>"Release date: October 2023
 Highlights:
 • 100% Cabernet Sauvignon grapes from Napa Valley’s diverse regions, climates and soil types in one blend
 • Weaves together firm tannins from the mountain region with supple fruit from the valley floor
 • Good weather and extended hang time produced rich color, structural balance and depth of flavor
 • Differentiated by its richness, thanks to spectacularly mature fruit
 Winemaker:
 • Joseph Wagner, Owner", cn</t>
  </si>
  <si>
    <t>Quilt, Cabernet Sauvignon, Napa Valley</t>
  </si>
  <si>
    <t>"Release date: January 2024
 Highlights:
 • 100% Cabernet Sauvignon from a single block in the volcanic eastern hills of the Quintessa estate
 • The white soils of Mt. Calisse produce a distinctive wine with complexity and a long finish
 • Fermented in concrete tanks to maintain purity and develop supple tannins with elegance and finesse
 • Organically farmed since 1990 and biodynamically farmed since 1996
 Wine Facts:
 • Sustainably produced
 • Organically produced
 • This wine is 100% estate grown and bottled
 • This is a single vineyard wine
 • Wine is unfiltered
 Winemaker:
 • Rebekah Wineburg, Winemaker", cn</t>
  </si>
  <si>
    <t>Quintessa, Mt. Calisse, Cabernet Sauvignon, Rutherford</t>
  </si>
  <si>
    <t>"Release date: October 2024
 Highlights:
 • Your wine is crafted by winemakers Robert Smith and Philippe Melka
 • 100% estate grown from our property in the heart of the Stags Leap District nested appellation
 • The fruit was sourced from 20-plus-year-old Cabernet Sauvignon vines
 • Aging in 100% new French oak for 30 months
 Wine Facts:
 • Sustainably produced
 • This wine is 100% estate grown and bottled
 • This is a single vineyard wine
 Winemakers:
 • Robert Smith, Winemaker
 • Philippe Melka, Consulting Winemaker", cn</t>
  </si>
  <si>
    <t>Quixote Winery, The Dragon's Windmill, Cabernet Sauvignon, Stags Leap District</t>
  </si>
  <si>
    <t>"Release date: October 2024
 Highlights:
 • 100% Cabernet Sauvignon grapes harvested from two estate vineyards in the heart of Napa Valley
 • With a strong commitment to sustainability, this wine is made with organic grapes
 • The first offering of a certified biodynamic wine from Raymond Vineyards to the greater market
 • Vibrant and intense with sweet red berry fruit flavors, with velvety tannins and an impressive finish
 Wine Facts:
 • Sustainably produced
 • Organically produced
 Winemakers:
 • Jean-Charles Boisset, Proprietor and President
 • Stephanie Putnam, Winemaker
 • Philippe Melka, Consulting Winemaker", cn</t>
  </si>
  <si>
    <t>Raymond Vineyards, Awakening, Cabernet Sauvignon, Napa Valley</t>
  </si>
  <si>
    <t>"Release date: October 2023
 Highlights:
 • Three of the best of Napa Valley’s 16 nested appellations are masterfully blended with all hillside or mountain-grown, intense fruit
 • 94% Cabernet Sauvignon layered with 4% Merlot and 2% Cabernet Franc rounds out this jammy, mouth-coating beauty
 • Vineyard selections from Vangone, Diamond Mountain and Annapurna are meticulously sorted and barrel fermented
 • Extended skin contact, handcrafted with attention to every detail makes this wine opulently balanced
 Winemaker:
 • Steve Reynolds, Owner and Winemaker", cn</t>
  </si>
  <si>
    <t>Reynolds Family Winery, Three/Sixteenths, Cabernet Sauvignon, Napa Valley</t>
  </si>
  <si>
    <t>"Release date: January 2024 Highlights: • Your wine was sourced from some of the oldest vines planted in the To Kalon Vineyard, the Monastery blocks • A blend of all five classic red varieties from one of our absolute favorite 2021 wine lots • This wine is a blend of 68% Cabernet Sauvignon, 11% Malbec, 11% Merlot, 8% Cabernet Franc and 2% Petit Verdot • This stunning blend showcases the intensity and elegance of the near-perfect 2021 vintage Wine Facts: • Sustainably produced • This wine is 100% estate grown and bottled • This is a single vineyard wine Winemakers: • Genevieve Janssens, Director of Winemaking • Sally Johnson Blum, Director of Winemaking • Kurtis Ogasawara , Senior Winemaker • Nova Cadamatre, Winemaker", cn</t>
  </si>
  <si>
    <t>Robert Mondavi Winery, To Kalon Vineyard, Red Table Wine, Oakville</t>
  </si>
  <si>
    <t>Robert Mondavi Winery, To Kalon Vineyard, Red Table Wine, Oakville 2021 (240 BT or 120 MAG)</t>
  </si>
  <si>
    <t>"Release date: April 2023
 Highlights:
 • Our vineyard is located above the fogline at 1,600 feet above sea level, with volcanic soil and rocky topography
 • The grapes were carefully destemmed and optically sorted to ensure only the best fruit is blended
 • This wine was 100% barrel fermented to provide a more textured palate
 and silky tannins
 • Your wine was gently basket pressed before being racked to French oak barrels for aging
 Wine Facts:
 • Sustainably produced
 • This wine is 100% estate grown and bottled
 • This is a single vineyard wine
 Winemaker:
 • Richie Allen, Vice President Viticulture and Winemaking", cn</t>
  </si>
  <si>
    <t>Rombauer Vineyards, Atlas Peak Napa Valley, Cabernet Sauvignon, Atlas Peak</t>
  </si>
  <si>
    <t>"Release date: April 2024
 Highlights:
 • Produced from our three unique gravel sections in our Rutherford and Oakville nested appellation vineyards
 • Beautifully balanced, powerful and pure, our Gravel Series wines are a very special collection
 • 100% Cabernet Sauvignon using 100% new French oak barrels, aging for 24 months
 • The SVS (Scholars Gate, The Vow and Secret Garden) shows power and elegance in one distinct blend
 Wine Facts:
 • Sustainably produced
 • This wine is 100% estate grown and bottled
 Winemakers:
 • John Wilson, Winemaker
 • Thomas Rivers Brown, Consulting Winemaker", cn</t>
  </si>
  <si>
    <t>Round Pond Estate, SVS, Cabernet Sauvignon, Rutherford</t>
  </si>
  <si>
    <t>"Release date: July 2024
 Highlights:
 • Your wine is 100% Cabernet Sauvignon from our sustainably certified estate Abela Vineyard
 • Fermented in upright French puncheons with the barrel heads removed to enhance depth of character
 • Aging 18 months in French oak
 • Rich and complex with flavors of currant, blackberry, cassis, tobacco and chocolate
 Wine Facts:
 • Sustainably produced
 • This wine is 100% estate grown and bottled
 • This is a single vineyard wine
 Winemaker:
 • Marc Zaccaria, Winemaker", cn</t>
  </si>
  <si>
    <t>Rutherford Ranch Winery, Abela Vineyard Charlie's Reserve, Cabernet Sauvignon, Rutherford</t>
  </si>
  <si>
    <t>"Release date: October 2024
 Highlights:
 • Your wine is a Rutherford Bench Cabernet Sauvignon from fourth-generation vintner Steve Tonella
 • Fruit was sourced from a vineyard featuring two different exposures and two different rare French clones
 • 100% Cabernet Sauvignon aging in our favorite oak barrel
 • Complex, with a deep, rich balance of dark fruit, savory spices and lush tannins
 Wine Facts:
 • Sustainably produced
 • Organically produced
 • This is a single vineyard wine
 • Wine is unfiltered
 Winemaker:
 • Steve Tonella, Proprietor", cn</t>
  </si>
  <si>
    <t>S. R. Tonella Cellars, Cabernet Sauvignon, Rutherford</t>
  </si>
  <si>
    <t>"Release date: October 2023
 Highlights:
 • This is a Tuscan-inspired Sangiovese, blended with Merlot, Cabernet Franc and Cabernet Sauvignon
 • Grapes were grown on the Salvestrin Dr. Crane Vineyard, owned by the Salvestrin family since 1932
 • Handcrafted and aging in 100% French oak (30% new and balanced in 2- and 3-year-old barrels)
 • The rich and complex character of this wine reflects the St. Helena soil and lifestyle we enjoy
 Wine Facts:
 • Sustainably produced
 • Organically produced
 • This wine is 100% estate grown and bottled
 • This is a single vineyard wine
 • Wine is unfiltered
 Winemakers:
 • Richard Salvestrin, Owner, Winemaker and Vineyard Manager
 • Natalie Winkler, Associate Winemaker &amp; Viticulturist", cn</t>
  </si>
  <si>
    <t>Salvestrin, Vino di Famiglia, Sangiovese, St. Helena</t>
  </si>
  <si>
    <t>"Release date: October 2023
 Highlights:
 • This release showcases our very best vineyards from the Los Carneros nested appellation in southern Napa Valley
 • 76% Chardonnay and 24% Pinot Noir create elegant aromas and flavors unique to this limited release
 • One-of-a-kind late disgorged bottling that’s rested sur lie for more than 19 years in our historic caves
 • Extended yeast contact develops extraordinary aromatic complexity and depth of flavor in this wine
 Wine Facts:
 • Sustainably produced
 Winemakers:
 • Sean Thompson, Senior Winemaker
 • Jessica Koga, Winemaker
 • Hugh Davies, Vintner", cn</t>
  </si>
  <si>
    <t>Schramsberg Vineyards, Brut Late Disgorged, Sparkling Wine, Napa Valley</t>
  </si>
  <si>
    <t>"Release date: October 2024
 Highlights:
 • The Tonella Vineyard has been an important part of our estate program for more than 30 years
 • Sourced from unique, rocky, volcanic soils, situated on the eastern-most side of the Rutherford nested appellation
 • 100% Cabernet Sauvignon aging for 22 months in 100% new French oak barrels
 • Included in our estates that were recertified Napa Green—one of the first five in Napa Valley to do so
 Wine Facts:
 • Sustainably produced
 • This wine is 100% estate grown and bottled
 • This is a single vineyard wine
 • Wine is unfiltered
 Winemaker:
 • Jesse Fox, Winemaker", cn</t>
  </si>
  <si>
    <t>Sequoia Grove Winery, Tonella Estate - Barrel Select, Cabernet Sauvignon, Rutherford</t>
  </si>
  <si>
    <t>"Release date: October 2024
 Highlights:
 • John’s Upper Seven was the first block of hillside Cabernet Sauvignon planted by John Shafer
 • This seven-acre vineyard block was the first of 14 planted on Shafer’s hillside estate vineyards
 • These hillside vines produce small clusters of blueberry-sized grapes full of concentrated flavor
 • This arid, rugged vineyard has produced classic, elegant Cabernet Sauvignon since 1978
 Wine Facts:
 • Sustainably produced
 • This wine is 100% estate grown and bottled
 • This is a single vineyard wine
 Winemaker:
 • Elias Fernandez, Winemaker", cn</t>
  </si>
  <si>
    <t>Shafer Vineyards, John's Upper Seven, Cabernet Sauvignon, Napa Valley</t>
  </si>
  <si>
    <t>"Release date: January 2024
 Highlights:
 • Your wine is an evocative, single barrel selection of 100% estate Cabernet Sauvignon
 • The wine is crafted from our oldest block, planted in 1992 on the western-facing slopes
 • Native fermentation and aging in French oak for 22 months, with a focus on complexity and length
 • This wine will be bottled unfined and unfiltered, allowing for the purest expression of our estate.
 Wine Facts:
 • Sustainably produced
 • Organically produced
 • This wine is 100% estate grown and bottled
 • This is a single vineyard wine
 • Wine is unfiltered
 Winemakers:
 • Priyanka French, Winemaker
 • Celia Welch, Consulting Director of Winemaking
 • Steve Matthiasson, Viticulturist", cn</t>
  </si>
  <si>
    <t>Signorello Estate, Leap of Faith, Cabernet Sauvignon, Napa Valley</t>
  </si>
  <si>
    <t>"Release date: October 2023
 Highlights:
 • A singular blend based on some of our favorite lots of the vintage
 • Passionately crafted and aging in new French oak barrels
 • Lush fruit and polished tannins allow the wine to be approachable yet ageworthy
 • From vineyards nestled on the valley floor as well as vines perched on the sun-soaked hillsides 
 Winemaker:
 • Weston Eidson, Winemaker", cn</t>
  </si>
  <si>
    <t>Silver Ghost, Ode to Mac, Cabernet Sauvignon, Napa Valley</t>
  </si>
  <si>
    <t>"Release date: January 2025
 Highlights:
 • Your wine is a blend of 95% Cabernet Sauvignon, 4% Merlot and 1% Petit Verdot
 • Sustainably farmed and produced
 • Aging for 24 months in American oak barrels from our cooperage, The Oak, in Higbee, Missouri
 • Fruit sourced from vineyards in southern Napa Valley, Howell Mountain, Oak Knoll District of Napa Valley and St. Helena
 Wine Facts:
 • Sustainably produced
 Winemakers:
 • Laura Oskwarek, Winemaker-Napa Valley
 • Nate Weis, Vice President of Winegrowing", cn</t>
  </si>
  <si>
    <t>Silver Oak, Heritage Homecoming, Cabernet Sauvignon, Napa Valley</t>
  </si>
  <si>
    <t>"Release date: April 2024
 Highlights:
 • A unique and luscious blend of Cabernet Franc and Merlot from the 2021 vintage
 • Estate grown on our Mt. George Vineyard in Napa Valley’s “Right Bank” Coombsville nested appellation
 • Mt. George produces wines with intense fruit flavors, dark color, density and classic structure
 • Aging for 20 months in French oak barrels 
 Wine Facts:
 • Sustainably produced
 • This wine is 100% estate grown and bottled
 • This is a single vineyard wine
 Winemaker:
 • Alison Rodriguez, Winemaker", cn</t>
  </si>
  <si>
    <t>Silverado Vineyards, Right Bank Reverie Meritage, Red Table Wine, Coombsville</t>
  </si>
  <si>
    <t>"Release date: April 2023
 Highlights:
 • Your single-vineyard wine is sustainably farmed
 • Clone 7 vines range from 25 to 28 years old
 • Aging 23 months in new French oak
 • Fruit was hand-harvested at night
 Wine Facts:
 • Sustainably produced
 • This is a single vineyard wine
 Winemaker:
 • Brett Adams, Winemaker", cn</t>
  </si>
  <si>
    <t>Smith Devereux, Nancy's, Cabernet Sauvignon, Oak Knoll District of Napa Valley</t>
  </si>
  <si>
    <t>"Release date: October 2023 Highlights: • A sumptuous blend of Cabernet Sauvignon, Merlot and a touch of Petit Verdot; unfined, unfiltered • Crafted by winemaker Julien Fayard, renowned for his fresh, expressive and seamless finesse • Pristine fruit sourced from our hillside estate and one other prized Coombsville nested appellation vineyard • Handpicked at first light, 100% destemmed, aging 20 months in 70% new French oak for optimal balance Wine Facts: • Wine is unfiltered Winemaker: • Julien Fayard, Winemaker", cn</t>
  </si>
  <si>
    <t>Somnium, Cabernet Sauvignon, Napa Valley</t>
  </si>
  <si>
    <t>"Release date: October 2024
 Highlights:
 • A historic collaboration of our founding winemaker Tony Soter and current winemaker Aron Weinkauf
 • Tony and Aron came together to create this unique Cabernet Sauvignon from our estate vineyard
 • An expression of time and place from 2021, our 40th anniversary vintage
 • Spottswoode Estate has been organically farmed since 1985 and biodynamically farmed since 2006
 Wine Facts:
 • Sustainably produced
 • Organically produced
 • This wine is 100% estate grown and bottled
 • This is a single vineyard wine
 Winemakers:
 • Tony Soter, Winemaker
 • Aron Weinkauf, Winemaker and Vineyard Manager", cn</t>
  </si>
  <si>
    <t>Spottswoode Estate Vineyard &amp; Winery, Cabernet Sauvignon, St. Helena</t>
  </si>
  <si>
    <t>"Release date: April 2024
 Highlights:
 • A collaboration between winemakers Michael Scholz and Michel Rolland, this wine reflects the unique terroir of our Rutherford estate
 • Sustainably farmed, handpicked and sorted, this single-vineyard Cabernet Sauvignon blend is grown at our Rutherford estate vineyard
 • From our Napa Green Certified vineyards, this wine is aging for 20 months in a new French Taransaud barrel
 • A wonderful wine with tremendous density and structure, yet layered with grace and finesse
 Wine Facts:
 • Sustainably produced
 • This wine is 100% estate grown and bottled
 • This is a single vineyard wine
 Winemakers:
 • Michael Scholz, Vice President of Winemaking and Vineyard
 • Michel Rolland, Consultant and Collaborator", cn</t>
  </si>
  <si>
    <t>St. Supéry Estate Vineyards &amp; Winery, Cabernet Sauvignon, Napa Valley</t>
  </si>
  <si>
    <t>"Release date: October 2025
 Highlights:
 • Single-barrel selection of our winemaking team’s favorite barrel from the 2021 vintage
 • 100% Clone 337 Cabernet Sauvignon from vines planted in 1997
 • Estate grown, produced and bottled on our organic Rutherford Bench estate
 • This wine showcases a powerful expression of the estate with great depth of complexity and structure
 Wine Facts:
 • Organically produced
 • This wine is 100% estate grown and bottled
 • This is a single vineyard wine
 • Wine is unfiltered
 Winemaker:
 • Fredrik Johansson, Winemaker", cn</t>
  </si>
  <si>
    <t>Staglin Family Vineyard, Cabernet Sauvignon, Rutherford</t>
  </si>
  <si>
    <t>"Release date: October 2024
 Highlights:
 • The FAY Vineyard is where the story of Stag’s Leap Wine Cellars began
 • This 100% Cabernet Sauvignon is exclusively from our FAY Blocks 1 A and 12A, two hillside blocks that typically contribute to CASK 23
 • We call these the “power blocks” as they are the backbone of the FAY Vineyard
 • The wine offers the signature perfume expression of FAY with great intensity and a dense structure
 Wine Facts:
 • Sustainably produced
 • This wine is 100% estate grown and bottled
 • This is a single vineyard wine
 Winemaker:
 • Marcus Notaro, Winemaker", cn</t>
  </si>
  <si>
    <t>Stag's Leap Wine Cellars, FAY Hillside Blocks 10A/12A, Cabernet Sauvignon, Stags Leap District</t>
  </si>
  <si>
    <t>Stag's Leap Wine Cellars, FAY Hillside Blocks 10A/12A, Cabernet Sauvignon, Stags Leap District 2021 (120 BT)</t>
  </si>
  <si>
    <t>"Release date: October 2023
 Highlights:
 • Single-vineyard, estate grown wine from the Peterson Family Vineyard in the Calistoga nested appellation
 • Cabernet Sauvignon and Merlot with a dash of Petite Sirah from a historic block that was planted in 1956
 • Barrel selection aging 20 months in 100% French oak, bottled unfined and unfiltered
 • Your wine is crafted from Thomas Rivers Brown’s first vintage with Switchback Ridge
 Wine Facts:
 • Sustainably produced
 • This is a single vineyard wine
 • Wine is unfiltered
 Winemaker:
 • Thomas Rivers Brown, Winemaker", cn</t>
  </si>
  <si>
    <t>Switchback Ridge, Tabula Rasa, Cabernet Sauvignon, Calistoga</t>
  </si>
  <si>
    <t>"Release date: April 2024
 Highlights:
 • 100% Cabernet Sauvignon from the highly esteemed estate vineyard in the Oakville nested appellation
 • 20% of the fruit was barrel fermented in French oak barrels
 • This wine is aging for 20 months in 100% new French oak barrels
 • Composed solely of Clone 337 Cabernet Sauvignon grown in gravelly clay loam soil that is indicative of the site
 Wine Facts:
 • Sustainably produced
 • This wine is 100% estate grown and bottled
 • This is a single vineyard wine
 Winemaker:
 • Derek Flegal, Winemaker", cn</t>
  </si>
  <si>
    <t>Tamber Bey, Cabernet Sauvignon, Oakville</t>
  </si>
  <si>
    <t>"Release date: October 2024
 Highlights:
 • From land held by our family for more than 155 years, we sampled two very different blocks
 • Your wine is 100% Cabernet Sauvignon
 • Aging 24 months in 100% new French oak barrels
 • This lot speaks to the soil variation of Napa Valley, even within the same estate
 Winemaker:
 • Julien Fayard, Winemaker", cn</t>
  </si>
  <si>
    <t>Taplin Cellars, Lewelling Sisters, Cabernet Sauvignon, St. Helena</t>
  </si>
  <si>
    <t>"Release date: October 2023
 Highlights:
 • Sourced entirely from the Tetz Vineyard, your wine is 100% Cabernet Sauvignon
 • Located at the foot of Howell Mountain, it is a very steep and rocky vineyard
 • Extremely low yields produce rich and concentrated fruit, resulting in a powerhouse wine
 • Aging for 22 months in French oak, where a single barrel will be selected for this lot
 Wine Facts:
 • Sustainably produced
 • This is a single vineyard wine
 Winemaker:
 • David Tate, Winemaker and Proprietor", cn</t>
  </si>
  <si>
    <t>TATE, Tetz Vineyard, Cabernet Sauvignon, Napa Valley</t>
  </si>
  <si>
    <t>"Release date: January 2024
 Highlights:
 • A trio of heritage vineyard sites combines harmoniously to form this 100% Cabernet Sauvignon
 • All Taub Family Vineyards wines are produced to illuminate Napa Valley’s preeminent vineyard sites
 • This wine embodies the intensity, focus and care of proprietor Marc D. Taub and winemaker Russell Bevan
 • An exquisite, complex, ageworthy Cabernet Sauvignon, aging 20 months in new French oak
 Winemakers:
 • Russell Bevan, Winemaker
 • Marc Taub, Owner", cn</t>
  </si>
  <si>
    <t>Taub Family Vineyards, Triumvirate, Cabernet Sauvignon, Napa Valley</t>
  </si>
  <si>
    <t>"Release date: October 2023
 Highlights:
 • A powerful, classic red blend, crafted from five varieties with a Cabernet Sauvignon base
 • The fruit was sourced from vineyards within the iconic Oakville nested appellation
 • Barrels carefully hand selected for power, richness, balance and complexity
 • Aging in 100% French oak
 Winemakers:
 • Jonathan Pey, Owner and Winemaker
 • Abigail Horstman, Winemaker", cn</t>
  </si>
  <si>
    <t>TEXTBOOK, 5ive Proprietary Red Blend, Red Table Wine, Oakville</t>
  </si>
  <si>
    <t>"Release date: April 2024
 Highlights:
 • Your wine is a proportioned blend of grapes from three unique Cabernet Franc vineyards
 • Fruit was sourced from the Sleeping Lady, Beckstoffer To Kalon and Stagecoach vineyards
 • 100% barrel fermented, 100% Cabernet Franc
 • You be the judge at THE DEBATE
 Wine Facts:
 • Sustainably produced
 • Wine is unfiltered
 Winemaker:
 • Jean Hoefliger, Consulting Winemaker/Owner", cn</t>
  </si>
  <si>
    <t>The Debate, Cabernet Franc, Napa Valley</t>
  </si>
  <si>
    <t>Release date: January 2024 Highlights: • Your wine is 100% estate Cabernet Sauvignon from Block 5, Clone 337, capturing characteristic Calistoga earthiness • Metamorphosis signifies the first vintage after change from cordon to cane pruning of the estate’s 22-year-old vines • Chosen from our best barrel of French oak by winemaker Thomas Rivers Brown • Sourced from our best block is known for its small berries and dark fruit Winemaker: • Thomas Rivers Brown, Winemaker, cn</t>
  </si>
  <si>
    <t>THE GRADE Cellars, Metamorphosis, Cabernet Sauvignon, Calistoga</t>
  </si>
  <si>
    <t>"Release date: October 2023
 Highlights:
 • Your Premiere Napa Valley wine is 85% Cabernet Sauvignon with 15% Malbec
 • A single-vineyard wine from the Stags Leap District nested appellation
 • A single barrel of new French oak, Sylvain Grande Reserve Medium-Plus Toast
 • Your wine is unfined and unfiltered, and is aging 28 months
 Wine Facts:
 • Sustainably produced
 • This is a single vineyard wine
 • Wine is unfiltered
 Winemaker:
 • Malek Amrani, Founder - CEO", cn</t>
  </si>
  <si>
    <t>The Vice, The Cowboy of Wall Street, Cabernet Sauvignon, Stags Leap District</t>
  </si>
  <si>
    <t>Release date: October 2023 Highlights: • Your wine was selected from barrels of two of our favorite wines from 2021 - H.W.C. and Eliza’s • Fruit was sourced from the famed To Kalon Vineyard • Aging for 20 months in 100% new French oak barrels, bottled unfiltered and unfined • A unique expression of To Kalon, with great purity and intensity Wine Facts: • Wine is unfiltered • Single vineyard wine Winemaker: • Andy Erickson, winemaker, cn</t>
  </si>
  <si>
    <t>To Kalon Vineyard Company, Red Table Wine, Oakville</t>
  </si>
  <si>
    <t>"Release date: October 2023 Highlights: • ‘The Centennial’ Beckstoffer To Kalon Vineyard is 100% Cabernet Sauvignon • Unfiltered and unfined, aged for 22 months in rare French Darnajou, five-year dry-aged barrels • This limited-edition lot represents a combined 100 years of experience between Tor Kenward and Andy Beckstoffer • This wine is crafted from the finest blocks of Beckstoffer To Kalon Vineyard, the most iconic vineyard in Napa Valley Wine Facts: • Sustainably produced • This is a single vineyard wine • Wine is unfiltered Winemakers: • Tor Kenward, Owner • Jeff Ames, Winemaker • Andy Beckstoffer, Vineyard Manager, cn</t>
  </si>
  <si>
    <t>TOR, Beckstoffer To Kalon The Centennial, Cabernet Sauvignon, Oakville</t>
  </si>
  <si>
    <t>"Release date: October 2023
 Highlights:
 • This wine is Napa Valley's premier Riesling
 • Fruit is sourced from 25-year-old vines
 • This lot comes from our first pick of Riesling on Aug. 25, 2022
 • Your lot is offered exclusively in magnums
 Wine Facts:
 • Sustainably produced
 • This wine is 100% estate grown and bottled
 • This is a single vineyard wine
 Winemaker:
 • Bryan Kays, Winemaker", cn</t>
  </si>
  <si>
    <t>Trefethen Family Vineyards, Riesling, Oak Knoll District of Napa Valley</t>
  </si>
  <si>
    <t>"Release date: October 2023
 Highlights:
 • Planted in 1971, our CCOF, dry-farmed Rutherford estate vines produce a rich and elegant Zinfandel
 • Eight acres of fruit were handpicked over the course of three weeks to focus on tone and ripeness
 • These grapes were sorted in the vineyard, again on the sorting table, and destemmed—not crushed
 • Winemaking included punch downs by hand, 50% native-yeast fermentation and minimal intervention
 Wine Facts:
 • Sustainably produced
 • Organically produced
 • This wine is 100% estate grown and bottled
 • This is a single vineyard wine
 • Dry farmed
 Winemaker:
 • Julie Johnson, Winemaker and Owner", cn</t>
  </si>
  <si>
    <t>Tres Sabores, Zinfandel, Rutherford</t>
  </si>
  <si>
    <t>"Release date: October 2023
 Highlights:
 • Your wine is a fresh, vibrant and ethereal expression of Chardonnay
 • Sourced from the iconic Muir Hanna Vineyard in the cooler region of the Oak Knoll District of Napa Valley nested appellation
 • Produced from 38-year-old vines of the same budwood that won the 1973 Judgment of Paris
 • 100% native fermentation, 0% malolactic fermentation, and aging in 6% new French oak
 Wine Facts:
 • Sustainably produced
 • This is a single vineyard wine
 Winemaker:
 • Mike Tracy, Director of Winemaking", cn</t>
  </si>
  <si>
    <t>Trois Noix, Muir Hanna Old Vine, Chardonnay, Oak Knoll District of Napa Valley</t>
  </si>
  <si>
    <t>"Release date: October 2023
 Highlights:
 • 100% estate grown Cabernet Franc from our legendary Fortuna and Leopoldina vineyards
 • The red alluvial, rocky soils that tilt to the western sun provide for incredible fruit lift and depth
 • Fermented and elevated in 500-liter French oak puncheons, highlighting restraint and structure
 • You had me at Cabernet Franc
 Wine Facts:
 • Sustainably produced
 • This wine is 100% estate grown and bottled
 • This is a single vineyard wine
 Winemaker:
 • Peter Heitz, Winemaker", cn</t>
  </si>
  <si>
    <t>Turnbull Wine Cellars, Cabernet Franc, Oakville</t>
  </si>
  <si>
    <t>"Release date: October 2024
 Highlights:
 • President/CEO/Winemaker Keith Emerson selected this barrel as his favorite of the vintage
 • 100% Cabernet Sauvignon, Grace Family Clone on 5C rootstock
 • Aging 20 months in a brand new, thin-stave, tight-grain, medium-plus toasted barrel from Taransaud
 • This wine is a pure expression of what this property at 2929 Highway 29 can produce
 Wine Facts:
 • Sustainably produced
 • This wine is 100% estate grown and bottled
 • This is a single vineyard wine
 • Wine is unfiltered
 Winemaker:
 • Keith Emerson, President CEO Winemaker", cn</t>
  </si>
  <si>
    <t>Vineyard 29, 29 Estate, Block 3, Cabernet Sauvignon, St. Helena</t>
  </si>
  <si>
    <t>"Release date: October 2024
 Highlights:
 • 100% estate grown Cabernet Sauvignon from our namesake blocks 7 &amp; 8
 • Whole-berry fermentation, 45- to 60-day maceration, barrel aging 26 months in 100% new French oak
 • A beautiful expression of mountain terroir, and the everlasting pursuit to show a sense of place—our home
 • Crafted by winemakers Martha McClellan and Wesley Steffens
 Wine Facts:
 • Sustainably produced
 • This wine is 100% estate grown and bottled
 • This is a single vineyard wine
 • Wine is unfiltered
 Winemakers:
 • Martha McClellan, Winemaker
 • Wesley Steffens, General Manager and Associate Winemaker", cn</t>
  </si>
  <si>
    <t>Vineyard 7 &amp; 8, Namesake, Cabernet Sauvignon, Spring Mountain District</t>
  </si>
  <si>
    <t>"Release date: October 2024
 Highlights:
 • Fruit was sourced from 100% Cabernet Sauvignon See Clone
 • 100% estate grown
 • 100% single vineyard, single block
 • CCOF-certified organic fruit
 Wine Facts:
 • Sustainably produced
 • Organically produced
 • This wine is 100% estate grown and bottled
 • This is a single vineyard wine
 Winemaker:
 • Molly Lippitt, Winemaker", cn</t>
  </si>
  <si>
    <t>Volker Eisele Family Estate, Cabernet Sauvignon, Chiles Valley District</t>
  </si>
  <si>
    <t>"Release date: October 2023
 Highlights:
 • Exclusive single barrel celebrating the first Cabernet Sauvignon lot to encompass all five classic red varieties
 • Blend is 76% Cabernet Sauvignon, 13% Merlot, 5% Malbec, 4% Petit Verdot and 2% Cabernet Franc
 • Estate grown from three Leonardini vineyards in the Rutherford and St. Helena nested appellations
 • Elegance meets power in this classic red blend, aging in a single French oak barrel for 20 months
 Wine Facts:
 • This wine is 100% estate grown and bottled
 • Wine is unfiltered
 Winemaker:
 • Jason Moulton, Director of Winemaking and Viticulture", cn</t>
  </si>
  <si>
    <t>Whitehall Lane, Cabernet Sauvignon, Napa Valley</t>
  </si>
  <si>
    <t>"Release date: October 2024
 Highlights:
 • Fifth-generation winemaker Cole Ballentine’s farming experience is deeply rooted in the Napa Valley
 • The wine is approachable but also ageworthy
 • We are dedicated to crafting unique small production wines from Napa Valley
 • We source the ripest grapes we can to truly express the best of the nested appellations
 Winemaker:
 • Cole Ballentine, Winemaker", cn</t>
  </si>
  <si>
    <t>William Cole Vineyards, Smoking Gun, Cabernet Sauvignon, Napa Valley</t>
  </si>
  <si>
    <t>"Release date: January 2024
 Highlights:
 • This vintage marks the 30th birthday of our Old Block Cabernet Sauvignon vineyard, planted in 1991
 • Old Block is the foundation of our flagship Rutherford Reserve Cabernet Sauvignon blend
 • A Premiere Napa Valley exclusive—the Old Block Cabernet Sauvignon has never been bottled on its own, until now
 • 100% estate, 100% Rutherford, 100% Cabernet Sauvignon
 Wine Facts:
 • Sustainably produced
 • This wine is 100% estate grown and bottled
 • This is a single vineyard wine
 Winemaker:
 • Scott Rittenhouse, Winemaker", cn</t>
  </si>
  <si>
    <t>William Harrison Vineyards &amp; Winery, Old Block, Cabernet Sauvignon, Rutherford</t>
  </si>
  <si>
    <t>"Release date: October 2023
 Highlights:
 • ZD Wines, owned by the deLeuze family, celebrates more than 50 years of producing world-class wines
 • A multi-vintage blend expressing the depth of a well-aged wine infused with a younger, vibrant wine
 • 30 vintages of Reserve Cabernet Sauvignon (1992 – 2021), with an addition of 2022 Petit Verdot
 • Your wine is a unique, complex and innovative lot highlighting our pinnacle wine, Abacus
 Wine Facts:
 • Sustainably produced
 • Organically produced
 Winemakers:
 • Chris Pisani, Senior Winemaker
 • Brandon deLeuze, Winemaker and Partner", cn</t>
  </si>
  <si>
    <t>ZD Wines, Petit Abacus, Cabernet Sauvignon, Napa Valley</t>
  </si>
  <si>
    <t>"Release date: January 2024
 Highlights:
 • Your wine is 100% Cabernet Sauvignon
 • Fruit was sourced from two blocks at the Rosenquist and Winery Estate Ranches
 • This wine was selected from a single barrel
 • A classic expression of Mount Veeder, and of the gorgeous 2021 vintage
 Winemaker:
 • Lauren Oliver, Winemaker", cn</t>
  </si>
  <si>
    <t>Mount Veeder Winery, Cabernet Sauvignon, Mount Veeder</t>
  </si>
  <si>
    <t>"Release date: April 2024
 Highlights:
 • Your wine is 100% Cabernet Sauvignon
 • Comprised of four unique Cabernet Sauvignon clones from four different Napa Valley vineyards
 • This wine is a one-time-only blend
 • Fruit was sourced from Howell Mountain, Oakville, Yountville and Pritchard Hill
 Winemaker:
 • Casey Stringer, Winemaker", cn</t>
  </si>
  <si>
    <t>Stringer Cellars, The Fourth Horseman, Cabernet Sauvignon, Napa Valley</t>
  </si>
  <si>
    <t>"Release date: April 2024
 Highlights:
 • Fruit was sourced entirely from the Pelissa Vineyard in the Oakville nested appellation
 • The Pelissa Vineyard is CCOF certified
 • Winemaker Matt Naumann’s primary fermentation employed native yeasts with maceration lasting a total of 25 days
 • Aging 18 months in a combination of new and used 100% French oak
 Wine Facts:
 • Organically produced
 Winemaker:
 • Matt Naumann, Winemaker", cn</t>
  </si>
  <si>
    <t>Wade Cellars, My Belief is Stronger Than Your Doubt, Cabernet Sauvignon, Oakville</t>
  </si>
  <si>
    <t>"Release date: October 2025: 
 Highlights: 
 • Cain recovers with the first harvest from the Cain Vineyard following the 2020 Glass Fire 
 • Five varieties, 100% estate and organically grown, compose the classic Cain Five 
 • Inhale the unmistakable fresh scent of the Cain Vineyard 
 • Discover the true mark of terroir in the texture of the Cain Five 
 Winemaker: 
 • Christopher Howell, Winegrower and General Manager", cn</t>
  </si>
  <si>
    <t>Cain Vineyard &amp; Winery, The Phoenix Rises, Red Table Wine, Spring Mountain District</t>
  </si>
  <si>
    <t>"Release date: October 2023
 Highlights: 
 • Your wine is 100% estate grown, produced and bottled 
 • This is a blend of our best lots from our low-yielding, family-owned vineyards 
 • Aging for 20 months in French oak, nestled in our hand-dug underground cellar 
 • Meticulously handcrafted by winemakers Jean Hoefliger and Greg Fitzgerald 
 Wine Facts: 
 • Sustainably produced 
 Winemaker: 
 • Jean Hoefliger, Director of Winemaking 
 • Greg Fitzgerald, Winemaker", cn</t>
  </si>
  <si>
    <t>Pope Valley Winery, PNV Super Blend, Cabernet Sauvignon, Napa Valley</t>
  </si>
  <si>
    <t>"Release date: April 2025
 Highlights: 
 • Your wine is sourced from our most coveted Cabernet Sauvignon blocks on Howell Mountain 
 • Farmed organically and biodynamically since its inception in 1990 
 • Wine is sourced from fruit of immense intensity and depth 
 • A one-time only blend of the 2021 vintage for Premiere Napa Valley 
 Winemaker: 
 • Matt Taylor, Winemaker", cn</t>
  </si>
  <si>
    <t>Ink Grade, Third Circle, Cabernet Sauvignon, Howell Mountain</t>
  </si>
  <si>
    <t>"Release date: October 2024
 Highlights: 
 • Sourced from historic Beckstoffer Missouri Hopper Vineyard in the Oakville nested appellation 
 • Proudly produced by the Araujo family and winemaker Nigel Kinsman 
 • Nigel's distinct style balances elegance and intensity with captivating vibrancy 
 • Both structured and ethereal, a knockout wine of true Oakville pedigree 
 Winemaker: 
 • Nigel Kinsman, Consulting Winemaker", cn</t>
  </si>
  <si>
    <t>J.H. Wheeler, Beckstoffer Missouri Hopper, Cabernet Sauvignon, Oakville</t>
  </si>
  <si>
    <t>"Release date: October 2024
 Highlights: 
 • Created by winemaker Morgan Maurèze and blending consultants Michel Rolland and Benoit Touquette 
 • Aging in hand-selected French oak barrels 
 • From the low-yielding, iron-rich soils of our best block of Cabernet Sauvignon 
 • Historic 1872 Bourn Family Estate in St. Helena; originally planted and farmed by David Abreu 
 Winemaker: 
 • Morgan Maureze, Winemaker and Director 
 • Michel Rolland, Blending Consultant 
 • Benoit Touquette, Consulting Winemaker", cn</t>
  </si>
  <si>
    <t>Marciano Estate, L’Éminence, Cabernet Sauvignon, Napa Valley</t>
  </si>
  <si>
    <t>"Release date: April 2024
 Highlights: 
 • Your wine represents our first single varietal bottling of Cabernet Franc 
 • Organically farmed and estate grown 
 • This blend is sourced from two distinct estate microclimates 
 • Concrete fermentation, aging 24 months in 350-liter and 500-liter neutral French oak 
 Wine Facts: 
 • Organically produced 
 • This wine is 100% estate grown and bottled 
 Winemaker: 
 • Braiden Albrecht, Winemaker", cn</t>
  </si>
  <si>
    <t>Mayacamas Vineyards, Estate, Cabernet Franc, Mount Veeder</t>
  </si>
  <si>
    <t>"Release date: October 2024 Highlights: • Winemaker Jason Thomas Buoncristiani’s ""The Closer"" is a one-of-a-kind Petite Sirah dessert wine sourced from old vines in Calistoga • ""The Closer"" is fortified through a friendship with master distiller Hubert Germain~Robin and his barrel-aged, ultra-premium brandy • The result of marrying these two liquid gems is an unctuous, ultra-ripe, opulent wine with intense black fruit and dark chocolate flavors woven together by super-rich, velvety tannins • Built to last, we anticipate beautiful layers to unfold for more than 35 years. This wine will be your go-to “Closer” for special occasions and any other fun nights in general Winemaker: • Jay Buoncristiani, Co-Founder, Owner and Winemaker", cn</t>
  </si>
  <si>
    <t>Buoncristiani Family Winery, The Closer, Dessert, Calistoga</t>
  </si>
  <si>
    <t>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</si>
</sst>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sz val="11"/>
      <color theme="1"/>
      <name val="Calibri"/>
    </font>
    <font>
      <b/>
      <u/>
      <sz val="11"/>
      <color rgb="FF0000FF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1155CC"/>
      <name val="Calibri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164" fontId="1" fillId="0" borderId="0" xfId="0" applyNumberFormat="1" applyFont="1" applyAlignment="1">
      <alignment horizontal="right"/>
    </xf>
    <xf numFmtId="0" fontId="1" fillId="3" borderId="0" xfId="0" applyFont="1" applyFill="1" applyAlignment="1"/>
    <xf numFmtId="4" fontId="5" fillId="0" borderId="0" xfId="0" applyNumberFormat="1" applyFont="1" applyAlignment="1"/>
    <xf numFmtId="0" fontId="1" fillId="4" borderId="0" xfId="0" applyFont="1" applyFill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164" fontId="3" fillId="2" borderId="2" xfId="0" applyNumberFormat="1" applyFont="1" applyFill="1" applyBorder="1" applyAlignment="1"/>
    <xf numFmtId="16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/>
    <xf numFmtId="0" fontId="1" fillId="0" borderId="0" xfId="0" applyFont="1" applyAlignment="1"/>
    <xf numFmtId="164" fontId="1" fillId="0" borderId="0" xfId="0" applyNumberFormat="1" applyFont="1" applyAlignment="1">
      <alignment wrapText="1"/>
    </xf>
    <xf numFmtId="4" fontId="1" fillId="3" borderId="3" xfId="0" applyNumberFormat="1" applyFont="1" applyFill="1" applyBorder="1" applyAlignment="1"/>
    <xf numFmtId="4" fontId="1" fillId="4" borderId="0" xfId="0" applyNumberFormat="1" applyFont="1" applyFill="1" applyAlignment="1"/>
    <xf numFmtId="4" fontId="1" fillId="3" borderId="0" xfId="0" applyNumberFormat="1" applyFont="1" applyFill="1" applyAlignment="1"/>
    <xf numFmtId="4" fontId="1" fillId="3" borderId="0" xfId="0" applyNumberFormat="1" applyFont="1" applyFill="1" applyAlignment="1"/>
    <xf numFmtId="4" fontId="1" fillId="4" borderId="0" xfId="0" applyNumberFormat="1" applyFont="1" applyFill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159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L155" headerRowCount="0">
  <tableColumns count="12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3/nvv-presents-premiere-napa-valley-unique-cuvees-only-trade-access-only/chappellet-vineyard-upper-terraces-cabernet" TargetMode="External"/><Relationship Id="rId117" Type="http://schemas.openxmlformats.org/officeDocument/2006/relationships/hyperlink" Target="https://www.sothebys.com/en/buy/auction/2023/nvv-presents-premiere-napa-valley-unique-cuvees-only-trade-access-only/silverado-vineyards-right-bank-reverie-meritage" TargetMode="External"/><Relationship Id="rId21" Type="http://schemas.openxmlformats.org/officeDocument/2006/relationships/hyperlink" Target="https://www.sothebys.com/en/buy/auction/2023/nvv-presents-premiere-napa-valley-unique-cuvees-only-trade-access-only/cade-estate-winery-13th-vineyard-cabernet" TargetMode="External"/><Relationship Id="rId42" Type="http://schemas.openxmlformats.org/officeDocument/2006/relationships/hyperlink" Target="https://www.sothebys.com/en/buy/auction/2023/nvv-presents-premiere-napa-valley-unique-cuvees-only-trade-access-only/faust-the-pact-summit-cabernet-sauvignon" TargetMode="External"/><Relationship Id="rId47" Type="http://schemas.openxmlformats.org/officeDocument/2006/relationships/hyperlink" Target="https://www.sothebys.com/en/buy/auction/2023/nvv-presents-premiere-napa-valley-unique-cuvees-only-trade-access-only/frank-family-vineyards-winston-hill-block-5-heart" TargetMode="External"/><Relationship Id="rId63" Type="http://schemas.openxmlformats.org/officeDocument/2006/relationships/hyperlink" Target="https://www.sothebys.com/en/buy/auction/2023/nvv-presents-premiere-napa-valley-unique-cuvees-only-trade-access-only/inglenook-terzetto-cabernet-sauvignon-rutherford" TargetMode="External"/><Relationship Id="rId68" Type="http://schemas.openxmlformats.org/officeDocument/2006/relationships/hyperlink" Target="https://www.sothebys.com/en/buy/auction/2023/nvv-presents-premiere-napa-valley-unique-cuvees-only-trade-access-only/la-jota-vineyard-co-cabernet-sauvignon-howell" TargetMode="External"/><Relationship Id="rId84" Type="http://schemas.openxmlformats.org/officeDocument/2006/relationships/hyperlink" Target="https://www.sothebys.com/en/buy/auction/2023/nvv-presents-premiere-napa-valley-unique-cuvees-only-trade-access-only/morlet-family-vineyards-le-fabuleux-franc-cabernet" TargetMode="External"/><Relationship Id="rId89" Type="http://schemas.openxmlformats.org/officeDocument/2006/relationships/hyperlink" Target="https://www.sothebys.com/en/buy/auction/2023/nvv-presents-premiere-napa-valley-unique-cuvees-only-trade-access-only/oshaughnessy-estate-winery-cabernet-sauvignon-napa" TargetMode="External"/><Relationship Id="rId112" Type="http://schemas.openxmlformats.org/officeDocument/2006/relationships/hyperlink" Target="https://www.sothebys.com/en/buy/auction/2023/nvv-presents-premiere-napa-valley-unique-cuvees-only-trade-access-only/sequoia-grove-winery-tonella-estate-barrel-select" TargetMode="External"/><Relationship Id="rId133" Type="http://schemas.openxmlformats.org/officeDocument/2006/relationships/hyperlink" Target="https://www.sothebys.com/en/buy/auction/2023/nvv-presents-premiere-napa-valley-unique-cuvees-only-trade-access-only/to-kalon-vineyard-company-red-table-wine-oakville" TargetMode="External"/><Relationship Id="rId138" Type="http://schemas.openxmlformats.org/officeDocument/2006/relationships/hyperlink" Target="https://www.sothebys.com/en/buy/auction/2023/nvv-presents-premiere-napa-valley-unique-cuvees-only-trade-access-only/turnbull-wine-cellars-cabernet-franc-oakville-2021" TargetMode="External"/><Relationship Id="rId154" Type="http://schemas.openxmlformats.org/officeDocument/2006/relationships/hyperlink" Target="https://www.sothebys.com/en/buy/auction/2023/nvv-presents-premiere-napa-valley-unique-cuvees-only-trade-access-only/mayacamas-vineyards-estate-cabernet-franc-mount" TargetMode="External"/><Relationship Id="rId16" Type="http://schemas.openxmlformats.org/officeDocument/2006/relationships/hyperlink" Target="https://www.sothebys.com/en/buy/auction/2023/nvv-presents-premiere-napa-valley-unique-cuvees-only-trade-access-only/blackbird-vineyards-pnv-cuvee-red-table-wine-napa" TargetMode="External"/><Relationship Id="rId107" Type="http://schemas.openxmlformats.org/officeDocument/2006/relationships/hyperlink" Target="https://www.sothebys.com/en/buy/auction/2023/nvv-presents-premiere-napa-valley-unique-cuvees-only-trade-access-only/round-pond-estate-svs-cabernet-sauvignon" TargetMode="External"/><Relationship Id="rId11" Type="http://schemas.openxmlformats.org/officeDocument/2006/relationships/hyperlink" Target="https://www.sothebys.com/en/buy/auction/2023/nvv-presents-premiere-napa-valley-unique-cuvees-only-trade-access-only/barnett-vineyards-cabernet-sauvignon-spring" TargetMode="External"/><Relationship Id="rId32" Type="http://schemas.openxmlformats.org/officeDocument/2006/relationships/hyperlink" Target="https://www.sothebys.com/en/buy/auction/2023/nvv-presents-premiere-napa-valley-unique-cuvees-only-trade-access-only/davies-vineyards-j-davies-estate-tres-bloques" TargetMode="External"/><Relationship Id="rId37" Type="http://schemas.openxmlformats.org/officeDocument/2006/relationships/hyperlink" Target="https://www.sothebys.com/en/buy/auction/2023/nvv-presents-premiere-napa-valley-unique-cuvees-only-trade-access-only/ellman-back-to-school-proprietary-red-blend" TargetMode="External"/><Relationship Id="rId53" Type="http://schemas.openxmlformats.org/officeDocument/2006/relationships/hyperlink" Target="https://www.sothebys.com/en/buy/auction/2023/nvv-presents-premiere-napa-valley-unique-cuvees-only-trade-access-only/grieve-family-winery-sauvignon-blanc-napa-valley" TargetMode="External"/><Relationship Id="rId58" Type="http://schemas.openxmlformats.org/officeDocument/2006/relationships/hyperlink" Target="https://www.sothebys.com/en/buy/auction/2023/nvv-presents-premiere-napa-valley-unique-cuvees-only-trade-access-only/hertelendy-vineyards-la-belle-etoile-cabernet" TargetMode="External"/><Relationship Id="rId74" Type="http://schemas.openxmlformats.org/officeDocument/2006/relationships/hyperlink" Target="https://www.sothebys.com/en/buy/auction/2023/nvv-presents-premiere-napa-valley-unique-cuvees-only-trade-access-only/long-meadow-ranch-winery-e-j-church-cabernet-franc" TargetMode="External"/><Relationship Id="rId79" Type="http://schemas.openxmlformats.org/officeDocument/2006/relationships/hyperlink" Target="https://www.sothebys.com/en/buy/auction/2023/nvv-presents-premiere-napa-valley-unique-cuvees-only-trade-access-only/maxville-winery-saeculum-by-oranos-cabernet" TargetMode="External"/><Relationship Id="rId102" Type="http://schemas.openxmlformats.org/officeDocument/2006/relationships/hyperlink" Target="https://www.sothebys.com/en/buy/auction/2023/nvv-presents-premiere-napa-valley-unique-cuvees-only-trade-access-only/quixote-winery-the-dragons-windmill-cabernet" TargetMode="External"/><Relationship Id="rId123" Type="http://schemas.openxmlformats.org/officeDocument/2006/relationships/hyperlink" Target="https://www.sothebys.com/en/buy/auction/2023/nvv-presents-premiere-napa-valley-unique-cuvees-only-trade-access-only/stags-leap-wine-cellars-fay-hillside-blocks-10a" TargetMode="External"/><Relationship Id="rId128" Type="http://schemas.openxmlformats.org/officeDocument/2006/relationships/hyperlink" Target="https://www.sothebys.com/en/buy/auction/2023/nvv-presents-premiere-napa-valley-unique-cuvees-only-trade-access-only/taub-family-vineyards-triumvirate-cabernet" TargetMode="External"/><Relationship Id="rId144" Type="http://schemas.openxmlformats.org/officeDocument/2006/relationships/hyperlink" Target="https://www.sothebys.com/en/buy/auction/2023/nvv-presents-premiere-napa-valley-unique-cuvees-only-trade-access-only/william-harrison-vineyards-winery-old-block" TargetMode="External"/><Relationship Id="rId149" Type="http://schemas.openxmlformats.org/officeDocument/2006/relationships/hyperlink" Target="https://www.sothebys.com/en/buy/auction/2023/nvv-presents-premiere-napa-valley-unique-cuvees-only-trade-access-only/cain-vineyard-winery-the-phoenix-rises-red-table" TargetMode="External"/><Relationship Id="rId5" Type="http://schemas.openxmlformats.org/officeDocument/2006/relationships/hyperlink" Target="https://www.sothebys.com/en/buy/auction/2023/nvv-presents-premiere-napa-valley-unique-cuvees-only-trade-access-only/anthem-winery-and-vineyards-estate-cabernet" TargetMode="External"/><Relationship Id="rId90" Type="http://schemas.openxmlformats.org/officeDocument/2006/relationships/hyperlink" Target="https://www.sothebys.com/en/buy/auction/2023/nvv-presents-premiere-napa-valley-unique-cuvees-only-trade-access-only/ovid-napa-valley-mmxxi-cabernet-sauvignon-napa" TargetMode="External"/><Relationship Id="rId95" Type="http://schemas.openxmlformats.org/officeDocument/2006/relationships/hyperlink" Target="https://www.sothebys.com/en/buy/auction/2023/nvv-presents-premiere-napa-valley-unique-cuvees-only-trade-access-only/paula-kornell-sparkling-wine-marilouise-sparkling" TargetMode="External"/><Relationship Id="rId22" Type="http://schemas.openxmlformats.org/officeDocument/2006/relationships/hyperlink" Target="https://www.sothebys.com/en/buy/auction/2023/nvv-presents-premiere-napa-valley-unique-cuvees-only-trade-access-only/crocker-starr-wines-the-goddess-cabernet-franc-st" TargetMode="External"/><Relationship Id="rId27" Type="http://schemas.openxmlformats.org/officeDocument/2006/relationships/hyperlink" Target="https://www.sothebys.com/en/buy/auction/2023/nvv-presents-premiere-napa-valley-unique-cuvees-only-trade-access-only/chimney-rock-winery-hills-of-grace-cabernet" TargetMode="External"/><Relationship Id="rId43" Type="http://schemas.openxmlformats.org/officeDocument/2006/relationships/hyperlink" Target="https://www.sothebys.com/en/buy/auction/2023/nvv-presents-premiere-napa-valley-unique-cuvees-only-trade-access-only/faustini-wines-ava-iv-cabernet-sauvignon" TargetMode="External"/><Relationship Id="rId48" Type="http://schemas.openxmlformats.org/officeDocument/2006/relationships/hyperlink" Target="https://www.sothebys.com/en/buy/auction/2023/nvv-presents-premiere-napa-valley-unique-cuvees-only-trade-access-only/freedom-estate-cabernet-sauvignon-stags-leap" TargetMode="External"/><Relationship Id="rId64" Type="http://schemas.openxmlformats.org/officeDocument/2006/relationships/hyperlink" Target="https://www.sothebys.com/en/buy/auction/2023/nvv-presents-premiere-napa-valley-unique-cuvees-only-trade-access-only/joseph-phelps-vineyards-backus-vineyard-cabernet" TargetMode="External"/><Relationship Id="rId69" Type="http://schemas.openxmlformats.org/officeDocument/2006/relationships/hyperlink" Target="https://www.sothebys.com/en/buy/auction/2023/nvv-presents-premiere-napa-valley-unique-cuvees-only-trade-access-only/lail-vineyards-the-henry-cabernet-sauvignon-napa" TargetMode="External"/><Relationship Id="rId113" Type="http://schemas.openxmlformats.org/officeDocument/2006/relationships/hyperlink" Target="https://www.sothebys.com/en/buy/auction/2023/nvv-presents-premiere-napa-valley-unique-cuvees-only-trade-access-only/shafer-vineyards-johns-upper-seven-cabernet" TargetMode="External"/><Relationship Id="rId118" Type="http://schemas.openxmlformats.org/officeDocument/2006/relationships/hyperlink" Target="https://www.sothebys.com/en/buy/auction/2023/nvv-presents-premiere-napa-valley-unique-cuvees-only-trade-access-only/smith-devereux-nancys-cabernet-sauvignon-oak-knoll" TargetMode="External"/><Relationship Id="rId134" Type="http://schemas.openxmlformats.org/officeDocument/2006/relationships/hyperlink" Target="https://www.sothebys.com/en/buy/auction/2023/nvv-presents-premiere-napa-valley-unique-cuvees-only-trade-access-only/tor-the-centennial-beckstoffer-to-kalon-cabernet" TargetMode="External"/><Relationship Id="rId139" Type="http://schemas.openxmlformats.org/officeDocument/2006/relationships/hyperlink" Target="https://www.sothebys.com/en/buy/auction/2023/nvv-presents-premiere-napa-valley-unique-cuvees-only-trade-access-only/vineyard-29-estate-block-3-cabernet-sauvignon-st" TargetMode="External"/><Relationship Id="rId80" Type="http://schemas.openxmlformats.org/officeDocument/2006/relationships/hyperlink" Target="https://www.sothebys.com/en/buy/auction/2023/nvv-presents-premiere-napa-valley-unique-cuvees-only-trade-access-only/merryvale-vineyards-estate-vineyard-cabernet" TargetMode="External"/><Relationship Id="rId85" Type="http://schemas.openxmlformats.org/officeDocument/2006/relationships/hyperlink" Target="https://www.sothebys.com/en/buy/auction/2023/nvv-presents-premiere-napa-valley-unique-cuvees-only-trade-access-only/mt-brave-cabernet-sauvignon-mount-veeder-2021-60" TargetMode="External"/><Relationship Id="rId150" Type="http://schemas.openxmlformats.org/officeDocument/2006/relationships/hyperlink" Target="https://www.sothebys.com/en/buy/auction/2023/nvv-presents-premiere-napa-valley-unique-cuvees-only-trade-access-only/pope-valley-winery-pnv-super-blend-cabernet" TargetMode="External"/><Relationship Id="rId155" Type="http://schemas.openxmlformats.org/officeDocument/2006/relationships/hyperlink" Target="https://www.sothebys.com/en/buy/auction/2023/nvv-presents-premiere-napa-valley-unique-cuvees-only-trade-access-only/buoncristiani-family-winery-the-closer-dessert" TargetMode="External"/><Relationship Id="rId12" Type="http://schemas.openxmlformats.org/officeDocument/2006/relationships/hyperlink" Target="https://www.sothebys.com/en/buy/auction/2023/nvv-presents-premiere-napa-valley-unique-cuvees-only-trade-access-only/beau-vigne-titania-cabernet-sauvignon-rutherford" TargetMode="External"/><Relationship Id="rId17" Type="http://schemas.openxmlformats.org/officeDocument/2006/relationships/hyperlink" Target="https://www.sothebys.com/en/buy/auction/2023/nvv-presents-premiere-napa-valley-unique-cuvees-only-trade-access-only/brand-napa-valley-see-clone-cabernet-sauvignon" TargetMode="External"/><Relationship Id="rId25" Type="http://schemas.openxmlformats.org/officeDocument/2006/relationships/hyperlink" Target="https://www.sothebys.com/en/buy/auction/2023/nvv-presents-premiere-napa-valley-unique-cuvees-only-trade-access-only/chandon-mt-veeder-vintage-brut-library-selection" TargetMode="External"/><Relationship Id="rId33" Type="http://schemas.openxmlformats.org/officeDocument/2006/relationships/hyperlink" Target="https://www.sothebys.com/en/buy/auction/2023/nvv-presents-premiere-napa-valley-unique-cuvees-only-trade-access-only/detert-family-vineyards-east-block-old-wines" TargetMode="External"/><Relationship Id="rId38" Type="http://schemas.openxmlformats.org/officeDocument/2006/relationships/hyperlink" Target="https://www.sothebys.com/en/buy/auction/2023/nvv-presents-premiere-napa-valley-unique-cuvees-only-trade-access-only/emerson-brown-oakville-ranch-vineyard-cabernet" TargetMode="External"/><Relationship Id="rId46" Type="http://schemas.openxmlformats.org/officeDocument/2006/relationships/hyperlink" Target="https://www.sothebys.com/en/buy/auction/2023/nvv-presents-premiere-napa-valley-unique-cuvees-only-trade-access-only/foley-johnson-peral-vineyard-cabernet-sauvignon" TargetMode="External"/><Relationship Id="rId59" Type="http://schemas.openxmlformats.org/officeDocument/2006/relationships/hyperlink" Target="https://www.sothebys.com/en/buy/auction/2023/nvv-presents-premiere-napa-valley-unique-cuvees-only-trade-access-only/hesperian-wines-cabernet-sauvignon-atlas-peak-2021" TargetMode="External"/><Relationship Id="rId67" Type="http://schemas.openxmlformats.org/officeDocument/2006/relationships/hyperlink" Target="https://www.sothebys.com/en/buy/auction/2023/nvv-presents-premiere-napa-valley-unique-cuvees-only-trade-access-only/kerr-cellars-the-hydra-cabernet-sauvignon-napa" TargetMode="External"/><Relationship Id="rId103" Type="http://schemas.openxmlformats.org/officeDocument/2006/relationships/hyperlink" Target="https://www.sothebys.com/en/buy/auction/2023/nvv-presents-premiere-napa-valley-unique-cuvees-only-trade-access-only/raymond-vineyards-awakening-cabernet-sauvignon" TargetMode="External"/><Relationship Id="rId108" Type="http://schemas.openxmlformats.org/officeDocument/2006/relationships/hyperlink" Target="https://www.sothebys.com/en/buy/auction/2023/nvv-presents-premiere-napa-valley-unique-cuvees-only-trade-access-only/rutherford-ranch-winery-abela-vineyard-charlies" TargetMode="External"/><Relationship Id="rId116" Type="http://schemas.openxmlformats.org/officeDocument/2006/relationships/hyperlink" Target="https://www.sothebys.com/en/buy/auction/2023/nvv-presents-premiere-napa-valley-unique-cuvees-only-trade-access-only/silver-oak-heritage-homecoming-cabernet-sauvignon" TargetMode="External"/><Relationship Id="rId124" Type="http://schemas.openxmlformats.org/officeDocument/2006/relationships/hyperlink" Target="https://www.sothebys.com/en/buy/auction/2023/nvv-presents-premiere-napa-valley-unique-cuvees-only-trade-access-only/switchback-ridge-tabula-rasa-cabernet-sauvignon" TargetMode="External"/><Relationship Id="rId129" Type="http://schemas.openxmlformats.org/officeDocument/2006/relationships/hyperlink" Target="https://www.sothebys.com/en/buy/auction/2023/nvv-presents-premiere-napa-valley-unique-cuvees-only-trade-access-only/textbook-5ive-proprietary-red-blend-red-table-wine" TargetMode="External"/><Relationship Id="rId137" Type="http://schemas.openxmlformats.org/officeDocument/2006/relationships/hyperlink" Target="https://www.sothebys.com/en/buy/auction/2023/nvv-presents-premiere-napa-valley-unique-cuvees-only-trade-access-only/trois-noix-muir-hanna-old-vine-chardonnay-oak" TargetMode="External"/><Relationship Id="rId20" Type="http://schemas.openxmlformats.org/officeDocument/2006/relationships/hyperlink" Target="https://www.sothebys.com/en/buy/auction/2023/nvv-presents-premiere-napa-valley-unique-cuvees-only-trade-access-only/buena-vista-winery-grand-chateau-buena-vista" TargetMode="External"/><Relationship Id="rId41" Type="http://schemas.openxmlformats.org/officeDocument/2006/relationships/hyperlink" Target="https://www.sothebys.com/en/buy/auction/2023/nvv-presents-premiere-napa-valley-unique-cuvees-only-trade-access-only/farella-vineyard-terrace-reserve-cabernet" TargetMode="External"/><Relationship Id="rId54" Type="http://schemas.openxmlformats.org/officeDocument/2006/relationships/hyperlink" Target="https://www.sothebys.com/en/buy/auction/2023/nvv-presents-premiere-napa-valley-unique-cuvees-only-trade-access-only/gro-wines-polaris-vineyard-cabernet-sauvignon" TargetMode="External"/><Relationship Id="rId62" Type="http://schemas.openxmlformats.org/officeDocument/2006/relationships/hyperlink" Target="https://www.sothebys.com/en/buy/auction/2023/nvv-presents-premiere-napa-valley-unique-cuvees-only-trade-access-only/hyde-vineyard-estate-pinot-noir-los-carneros-2022" TargetMode="External"/><Relationship Id="rId70" Type="http://schemas.openxmlformats.org/officeDocument/2006/relationships/hyperlink" Target="https://www.sothebys.com/en/buy/auction/2023/nvv-presents-premiere-napa-valley-unique-cuvees-only-trade-access-only/lang-reed-napa-valley-paradise-found-chenin-blanc" TargetMode="External"/><Relationship Id="rId75" Type="http://schemas.openxmlformats.org/officeDocument/2006/relationships/hyperlink" Target="https://www.sothebys.com/en/buy/auction/2023/nvv-presents-premiere-napa-valley-unique-cuvees-only-trade-access-only/louis-m-martini-winery-special-selection-cabernet" TargetMode="External"/><Relationship Id="rId83" Type="http://schemas.openxmlformats.org/officeDocument/2006/relationships/hyperlink" Target="https://www.sothebys.com/en/buy/auction/2023/nvv-presents-premiere-napa-valley-unique-cuvees-only-trade-access-only/monticello-vineyards-tietjen-vineyard-cabernet" TargetMode="External"/><Relationship Id="rId88" Type="http://schemas.openxmlformats.org/officeDocument/2006/relationships/hyperlink" Target="https://www.sothebys.com/en/buy/auction/2023/nvv-presents-premiere-napa-valley-unique-cuvees-only-trade-access-only/onehope-cabernet-sauvignon-oakville-2021-60-bt" TargetMode="External"/><Relationship Id="rId91" Type="http://schemas.openxmlformats.org/officeDocument/2006/relationships/hyperlink" Target="https://www.sothebys.com/en/buy/auction/2023/nvv-presents-premiere-napa-valley-unique-cuvees-only-trade-access-only/pahlmeyer-stones-throw-cabernet-sauvignon-napa" TargetMode="External"/><Relationship Id="rId96" Type="http://schemas.openxmlformats.org/officeDocument/2006/relationships/hyperlink" Target="https://www.sothebys.com/en/buy/auction/2023/nvv-presents-premiere-napa-valley-unique-cuvees-only-trade-access-only/peju-fuego-cabernet-sauvignon-oak-knoll-district" TargetMode="External"/><Relationship Id="rId111" Type="http://schemas.openxmlformats.org/officeDocument/2006/relationships/hyperlink" Target="https://www.sothebys.com/en/buy/auction/2023/nvv-presents-premiere-napa-valley-unique-cuvees-only-trade-access-only/schramsberg-vineyards-brut-late-disgorged" TargetMode="External"/><Relationship Id="rId132" Type="http://schemas.openxmlformats.org/officeDocument/2006/relationships/hyperlink" Target="https://www.sothebys.com/en/buy/auction/2023/nvv-presents-premiere-napa-valley-unique-cuvees-only-trade-access-only/the-vice-the-cowboy-of-wall-street-cabernet" TargetMode="External"/><Relationship Id="rId140" Type="http://schemas.openxmlformats.org/officeDocument/2006/relationships/hyperlink" Target="https://www.sothebys.com/en/buy/auction/2023/nvv-presents-premiere-napa-valley-unique-cuvees-only-trade-access-only/vineyard-7-8-namesake-cabernet-sauvignon-spring" TargetMode="External"/><Relationship Id="rId145" Type="http://schemas.openxmlformats.org/officeDocument/2006/relationships/hyperlink" Target="https://www.sothebys.com/en/buy/auction/2023/nvv-presents-premiere-napa-valley-unique-cuvees-only-trade-access-only/zd-wines-petit-abacus-cabernet-sauvignon-napa" TargetMode="External"/><Relationship Id="rId153" Type="http://schemas.openxmlformats.org/officeDocument/2006/relationships/hyperlink" Target="https://www.sothebys.com/en/buy/auction/2023/nvv-presents-premiere-napa-valley-unique-cuvees-only-trade-access-only/marciano-estate-leminence-cabernet-sauvignon-napa" TargetMode="External"/><Relationship Id="rId1" Type="http://schemas.openxmlformats.org/officeDocument/2006/relationships/hyperlink" Target="https://www.sothebys.com/en/buy/auction/2023/nvv-presents-premiere-napa-valley-unique-cuvees-only-trade-access-only?lotFilter=AllLots" TargetMode="External"/><Relationship Id="rId6" Type="http://schemas.openxmlformats.org/officeDocument/2006/relationships/hyperlink" Target="https://www.sothebys.com/en/buy/auction/2023/nvv-presents-premiere-napa-valley-unique-cuvees-only-trade-access-only/arrow-branch-heritage-series-cabernet-franc" TargetMode="External"/><Relationship Id="rId15" Type="http://schemas.openxmlformats.org/officeDocument/2006/relationships/hyperlink" Target="https://www.sothebys.com/en/buy/auction/2023/nvv-presents-premiere-napa-valley-unique-cuvees-only-trade-access-only/belle-glos-eulenloch-pinot-noir-napa-valley-2021" TargetMode="External"/><Relationship Id="rId23" Type="http://schemas.openxmlformats.org/officeDocument/2006/relationships/hyperlink" Target="https://www.sothebys.com/en/buy/auction/2023/nvv-presents-premiere-napa-valley-unique-cuvees-only-trade-access-only/cakebread-cellars-estate-reserve-cabernet" TargetMode="External"/><Relationship Id="rId28" Type="http://schemas.openxmlformats.org/officeDocument/2006/relationships/hyperlink" Target="https://www.sothebys.com/en/buy/auction/2023/nvv-presents-premiere-napa-valley-unique-cuvees-only-trade-access-only/cliff-lede-vineyards-bohemian-thrill-cabernet" TargetMode="External"/><Relationship Id="rId36" Type="http://schemas.openxmlformats.org/officeDocument/2006/relationships/hyperlink" Target="https://www.sothebys.com/en/buy/auction/2023/nvv-presents-premiere-napa-valley-unique-cuvees-only-trade-access-only/ehlers-estate-cabernet-franc-st-helena-2021-120-bt" TargetMode="External"/><Relationship Id="rId49" Type="http://schemas.openxmlformats.org/officeDocument/2006/relationships/hyperlink" Target="https://www.sothebys.com/en/buy/auction/2023/nvv-presents-premiere-napa-valley-unique-cuvees-only-trade-access-only/freemark-abbey-rooted-in-history-cabernet" TargetMode="External"/><Relationship Id="rId57" Type="http://schemas.openxmlformats.org/officeDocument/2006/relationships/hyperlink" Target="https://www.sothebys.com/en/buy/auction/2023/nvv-presents-premiere-napa-valley-unique-cuvees-only-trade-access-only/heitz-cellar-svv-merlot-st-helena-2021-60-bt" TargetMode="External"/><Relationship Id="rId106" Type="http://schemas.openxmlformats.org/officeDocument/2006/relationships/hyperlink" Target="https://www.sothebys.com/en/buy/auction/2023/nvv-presents-premiere-napa-valley-unique-cuvees-only-trade-access-only/rombauer-vineyards-atlas-peak-napa-valley-cabernet" TargetMode="External"/><Relationship Id="rId114" Type="http://schemas.openxmlformats.org/officeDocument/2006/relationships/hyperlink" Target="https://www.sothebys.com/en/buy/auction/2023/nvv-presents-premiere-napa-valley-unique-cuvees-only-trade-access-only/signorello-estate-leap-of-faith-cabernet-sauvignon" TargetMode="External"/><Relationship Id="rId119" Type="http://schemas.openxmlformats.org/officeDocument/2006/relationships/hyperlink" Target="https://www.sothebys.com/en/buy/auction/2023/nvv-presents-premiere-napa-valley-unique-cuvees-only-trade-access-only/somnium-cabernet-sauvignon-napa-valley-2021-60-bt" TargetMode="External"/><Relationship Id="rId127" Type="http://schemas.openxmlformats.org/officeDocument/2006/relationships/hyperlink" Target="https://www.sothebys.com/en/buy/auction/2023/nvv-presents-premiere-napa-valley-unique-cuvees-only-trade-access-only/tate-tetz-vineyard-cabernet-sauvignon-napa-valley" TargetMode="External"/><Relationship Id="rId10" Type="http://schemas.openxmlformats.org/officeDocument/2006/relationships/hyperlink" Target="https://www.sothebys.com/en/buy/auction/2023/nvv-presents-premiere-napa-valley-unique-cuvees-only-trade-access-only/baldacci-family-vineyards-assemblage-v-red-table" TargetMode="External"/><Relationship Id="rId31" Type="http://schemas.openxmlformats.org/officeDocument/2006/relationships/hyperlink" Target="https://www.sothebys.com/en/buy/auction/2023/nvv-presents-premiere-napa-valley-unique-cuvees-only-trade-access-only/darioush-cabernet-sauvignon-spring-mountain" TargetMode="External"/><Relationship Id="rId44" Type="http://schemas.openxmlformats.org/officeDocument/2006/relationships/hyperlink" Target="https://www.sothebys.com/en/buy/auction/2023/nvv-presents-premiere-napa-valley-unique-cuvees-only-trade-access-only/favia-measured-in-decades-cabernet-sauvignon-napa" TargetMode="External"/><Relationship Id="rId52" Type="http://schemas.openxmlformats.org/officeDocument/2006/relationships/hyperlink" Target="https://www.sothebys.com/en/buy/auction/2023/nvv-presents-premiere-napa-valley-unique-cuvees-only-trade-access-only/grgich-hills-estate-paradise-block-old-vine" TargetMode="External"/><Relationship Id="rId60" Type="http://schemas.openxmlformats.org/officeDocument/2006/relationships/hyperlink" Target="https://www.sothebys.com/en/buy/auction/2023/nvv-presents-premiere-napa-valley-unique-cuvees-only-trade-access-only/hossfeld-vineyards-ccf-blend-coliseum-contour" TargetMode="External"/><Relationship Id="rId65" Type="http://schemas.openxmlformats.org/officeDocument/2006/relationships/hyperlink" Target="https://www.sothebys.com/en/buy/auction/2023/nvv-presents-premiere-napa-valley-unique-cuvees-only-trade-access-only/kale-wines-heritage-block-grenache-rutherford-2021" TargetMode="External"/><Relationship Id="rId73" Type="http://schemas.openxmlformats.org/officeDocument/2006/relationships/hyperlink" Target="https://www.sothebys.com/en/buy/auction/2023/nvv-presents-premiere-napa-valley-unique-cuvees-only-trade-access-only/lithology-triple-threat-cabernet-sauvignon-napa" TargetMode="External"/><Relationship Id="rId78" Type="http://schemas.openxmlformats.org/officeDocument/2006/relationships/hyperlink" Target="https://www.sothebys.com/en/buy/auction/2023/nvv-presents-premiere-napa-valley-unique-cuvees-only-trade-access-only/matthiasson-phoenix-vineyard-cabernet-sauvignon" TargetMode="External"/><Relationship Id="rId81" Type="http://schemas.openxmlformats.org/officeDocument/2006/relationships/hyperlink" Target="https://www.sothebys.com/en/buy/auction/2023/nvv-presents-premiere-napa-valley-unique-cuvees-only-trade-access-only/merus-cabernet-sauvignon-mount-veeder-2021-60-bt" TargetMode="External"/><Relationship Id="rId86" Type="http://schemas.openxmlformats.org/officeDocument/2006/relationships/hyperlink" Target="https://www.sothebys.com/en/buy/auction/2023/nvv-presents-premiere-napa-valley-unique-cuvees-only-trade-access-only/newton-vineyard-cabernet-sauvignon-napa-valley" TargetMode="External"/><Relationship Id="rId94" Type="http://schemas.openxmlformats.org/officeDocument/2006/relationships/hyperlink" Target="https://www.sothebys.com/en/buy/auction/2023/nvv-presents-premiere-napa-valley-unique-cuvees-only-trade-access-only/patent-wines-utilitarian-cabernet-sauvignon-oak" TargetMode="External"/><Relationship Id="rId99" Type="http://schemas.openxmlformats.org/officeDocument/2006/relationships/hyperlink" Target="https://www.sothebys.com/en/buy/auction/2023/nvv-presents-premiere-napa-valley-unique-cuvees-only-trade-access-only/priest-ranch-cabernet-sauvignon-napa-valley-2021" TargetMode="External"/><Relationship Id="rId101" Type="http://schemas.openxmlformats.org/officeDocument/2006/relationships/hyperlink" Target="https://www.sothebys.com/en/buy/auction/2023/nvv-presents-premiere-napa-valley-unique-cuvees-only-trade-access-only/quintessa-mt-calisse-cabernet-sauvignon-rutherford" TargetMode="External"/><Relationship Id="rId122" Type="http://schemas.openxmlformats.org/officeDocument/2006/relationships/hyperlink" Target="https://www.sothebys.com/en/buy/auction/2023/nvv-presents-premiere-napa-valley-unique-cuvees-only-trade-access-only/staglin-family-vineyard-cabernet-sauvignon" TargetMode="External"/><Relationship Id="rId130" Type="http://schemas.openxmlformats.org/officeDocument/2006/relationships/hyperlink" Target="https://www.sothebys.com/en/buy/auction/2023/nvv-presents-premiere-napa-valley-unique-cuvees-only-trade-access-only/the-debate-cabernet-franc-napa-valley-2021-60-bt" TargetMode="External"/><Relationship Id="rId135" Type="http://schemas.openxmlformats.org/officeDocument/2006/relationships/hyperlink" Target="https://www.sothebys.com/en/buy/auction/2023/nvv-presents-premiere-napa-valley-unique-cuvees-only-trade-access-only/trefethen-family-vineyards-riesling-oak-knoll" TargetMode="External"/><Relationship Id="rId143" Type="http://schemas.openxmlformats.org/officeDocument/2006/relationships/hyperlink" Target="https://www.sothebys.com/en/buy/auction/2023/nvv-presents-premiere-napa-valley-unique-cuvees-only-trade-access-only/william-cole-vineyards-smoking-gun-cabernet" TargetMode="External"/><Relationship Id="rId148" Type="http://schemas.openxmlformats.org/officeDocument/2006/relationships/hyperlink" Target="https://www.sothebys.com/en/buy/auction/2023/nvv-presents-premiere-napa-valley-unique-cuvees-only-trade-access-only/wade-cellars-my-belief-is-stronger-than-your-doubt" TargetMode="External"/><Relationship Id="rId151" Type="http://schemas.openxmlformats.org/officeDocument/2006/relationships/hyperlink" Target="https://www.sothebys.com/en/buy/auction/2023/nvv-presents-premiere-napa-valley-unique-cuvees-only-trade-access-only/ink-grade-third-circle-cabernet-sauvignon-howell" TargetMode="External"/><Relationship Id="rId156" Type="http://schemas.openxmlformats.org/officeDocument/2006/relationships/table" Target="../tables/table1.xml"/><Relationship Id="rId4" Type="http://schemas.openxmlformats.org/officeDocument/2006/relationships/hyperlink" Target="https://www.sothebys.com/en/buy/auction/2023/nvv-presents-premiere-napa-valley-unique-cuvees-only-trade-access-only/amici-cellars-beckstoffer-georges-iii-cabernet" TargetMode="External"/><Relationship Id="rId9" Type="http://schemas.openxmlformats.org/officeDocument/2006/relationships/hyperlink" Target="https://www.sothebys.com/en/buy/auction/2023/nvv-presents-premiere-napa-valley-unique-cuvees-only-trade-access-only/axr-napa-valley-redwood-block-cabernet-sauvignon" TargetMode="External"/><Relationship Id="rId13" Type="http://schemas.openxmlformats.org/officeDocument/2006/relationships/hyperlink" Target="https://www.sothebys.com/en/buy/auction/2023/nvv-presents-premiere-napa-valley-unique-cuvees-only-trade-access-only/beaulieu-vineyard-peaks-valleys-cabernet-sauvignon" TargetMode="External"/><Relationship Id="rId18" Type="http://schemas.openxmlformats.org/officeDocument/2006/relationships/hyperlink" Target="https://www.sothebys.com/en/buy/auction/2023/nvv-presents-premiere-napa-valley-unique-cuvees-only-trade-access-only/brandlin-estate-blue-shale-cabernet-sauvignon" TargetMode="External"/><Relationship Id="rId39" Type="http://schemas.openxmlformats.org/officeDocument/2006/relationships/hyperlink" Target="https://www.sothebys.com/en/buy/auction/2023/nvv-presents-premiere-napa-valley-unique-cuvees-only-trade-access-only/fait-main-tierra-roja-vineyards-touquettes" TargetMode="External"/><Relationship Id="rId109" Type="http://schemas.openxmlformats.org/officeDocument/2006/relationships/hyperlink" Target="https://www.sothebys.com/en/buy/auction/2023/nvv-presents-premiere-napa-valley-unique-cuvees-only-trade-access-only/s-r-tonella-cellars-cabernet-sauvignon-rutherford" TargetMode="External"/><Relationship Id="rId34" Type="http://schemas.openxmlformats.org/officeDocument/2006/relationships/hyperlink" Target="https://www.sothebys.com/en/buy/auction/2023/nvv-presents-premiere-napa-valley-unique-cuvees-only-trade-access-only/diamond-mountain-vineyard-single-block-cabernet" TargetMode="External"/><Relationship Id="rId50" Type="http://schemas.openxmlformats.org/officeDocument/2006/relationships/hyperlink" Target="https://www.sothebys.com/en/buy/auction/2023/nvv-presents-premiere-napa-valley-unique-cuvees-only-trade-access-only/gamble-family-vineyards-cabernet-sauvignon-napa" TargetMode="External"/><Relationship Id="rId55" Type="http://schemas.openxmlformats.org/officeDocument/2006/relationships/hyperlink" Target="https://www.sothebys.com/en/buy/auction/2023/nvv-presents-premiere-napa-valley-unique-cuvees-only-trade-access-only/groth-vineyards-winery-sweet-spot-cabernet" TargetMode="External"/><Relationship Id="rId76" Type="http://schemas.openxmlformats.org/officeDocument/2006/relationships/hyperlink" Target="https://www.sothebys.com/en/buy/auction/2023/nvv-presents-premiere-napa-valley-unique-cuvees-only-trade-access-only/markham-vineyards-bryans-block-cabernet-sauvignon" TargetMode="External"/><Relationship Id="rId97" Type="http://schemas.openxmlformats.org/officeDocument/2006/relationships/hyperlink" Target="https://www.sothebys.com/en/buy/auction/2023/nvv-presents-premiere-napa-valley-unique-cuvees-only-trade-access-only/pine-ridge-vineyards-luminary-cabernet-sauvignon" TargetMode="External"/><Relationship Id="rId104" Type="http://schemas.openxmlformats.org/officeDocument/2006/relationships/hyperlink" Target="https://www.sothebys.com/en/buy/auction/2023/nvv-presents-premiere-napa-valley-unique-cuvees-only-trade-access-only/reynolds-family-winery-three-sixteenths-cabernet" TargetMode="External"/><Relationship Id="rId120" Type="http://schemas.openxmlformats.org/officeDocument/2006/relationships/hyperlink" Target="https://www.sothebys.com/en/buy/auction/2023/nvv-presents-premiere-napa-valley-unique-cuvees-only-trade-access-only/spottswoode-estate-vineyard-winery-cabernet" TargetMode="External"/><Relationship Id="rId125" Type="http://schemas.openxmlformats.org/officeDocument/2006/relationships/hyperlink" Target="https://www.sothebys.com/en/buy/auction/2023/nvv-presents-premiere-napa-valley-unique-cuvees-only-trade-access-only/tamber-bey-cabernet-sauvignon-oakville-2021-60-bt" TargetMode="External"/><Relationship Id="rId141" Type="http://schemas.openxmlformats.org/officeDocument/2006/relationships/hyperlink" Target="https://www.sothebys.com/en/buy/auction/2023/nvv-presents-premiere-napa-valley-unique-cuvees-only-trade-access-only/volker-eisele-family-estate-cabernet-sauvignon" TargetMode="External"/><Relationship Id="rId146" Type="http://schemas.openxmlformats.org/officeDocument/2006/relationships/hyperlink" Target="https://www.sothebys.com/en/buy/auction/2023/nvv-presents-premiere-napa-valley-unique-cuvees-only-trade-access-only/mount-veeder-winery-cabernet-sauvignon-mount" TargetMode="External"/><Relationship Id="rId7" Type="http://schemas.openxmlformats.org/officeDocument/2006/relationships/hyperlink" Target="https://www.sothebys.com/en/buy/auction/2023/nvv-presents-premiere-napa-valley-unique-cuvees-only-trade-access-only/artesa-vineyards-winery-elevation-block-cabernet" TargetMode="External"/><Relationship Id="rId71" Type="http://schemas.openxmlformats.org/officeDocument/2006/relationships/hyperlink" Target="https://www.sothebys.com/en/buy/auction/2023/nvv-presents-premiere-napa-valley-unique-cuvees-only-trade-access-only/larkmead-vineyards-cabernet-sauvignon-napa-valley" TargetMode="External"/><Relationship Id="rId92" Type="http://schemas.openxmlformats.org/officeDocument/2006/relationships/hyperlink" Target="https://www.sothebys.com/en/buy/auction/2023/nvv-presents-premiere-napa-valley-unique-cuvees-only-trade-access-only/palmaz-vineyards-cabernet-sauvignon-coombsville" TargetMode="External"/><Relationship Id="rId2" Type="http://schemas.openxmlformats.org/officeDocument/2006/relationships/hyperlink" Target="https://www.sothebys.com/en/buy/auction/2023/nvv-presents-premiere-napa-valley-unique-cuvees-only-trade-access-only/acumen-5-71-carats-cabernet-sauvignon-napa-valley" TargetMode="External"/><Relationship Id="rId29" Type="http://schemas.openxmlformats.org/officeDocument/2006/relationships/hyperlink" Target="https://www.sothebys.com/en/buy/auction/2023/nvv-presents-premiere-napa-valley-unique-cuvees-only-trade-access-only/coquerel-family-wine-estates-walnut-wash-vineyard" TargetMode="External"/><Relationship Id="rId24" Type="http://schemas.openxmlformats.org/officeDocument/2006/relationships/hyperlink" Target="https://www.sothebys.com/en/buy/auction/2023/nvv-presents-premiere-napa-valley-unique-cuvees-only-trade-access-only/cathiard-vineyard-block-justine-cabernet-sauvignon" TargetMode="External"/><Relationship Id="rId40" Type="http://schemas.openxmlformats.org/officeDocument/2006/relationships/hyperlink" Target="https://www.sothebys.com/en/buy/auction/2023/nvv-presents-premiere-napa-valley-unique-cuvees-only-trade-access-only/far-niente-cabernet-sauvignon-oakville-2021-60-bt" TargetMode="External"/><Relationship Id="rId45" Type="http://schemas.openxmlformats.org/officeDocument/2006/relationships/hyperlink" Target="https://www.sothebys.com/en/buy/auction/2023/nvv-presents-premiere-napa-valley-unique-cuvees-only-trade-access-only/fisher-vineyards-lamb-vineyard-cabernet-sauvignon" TargetMode="External"/><Relationship Id="rId66" Type="http://schemas.openxmlformats.org/officeDocument/2006/relationships/hyperlink" Target="https://www.sothebys.com/en/buy/auction/2023/nvv-presents-premiere-napa-valley-unique-cuvees-only-trade-access-only/keenan-winery-black-phoebe-red-table-wine-spring" TargetMode="External"/><Relationship Id="rId87" Type="http://schemas.openxmlformats.org/officeDocument/2006/relationships/hyperlink" Target="https://www.sothebys.com/en/buy/auction/2023/nvv-presents-premiere-napa-valley-unique-cuvees-only-trade-access-only/nickel-nickel-john-c-sullenger-vineyard-cabernet" TargetMode="External"/><Relationship Id="rId110" Type="http://schemas.openxmlformats.org/officeDocument/2006/relationships/hyperlink" Target="https://www.sothebys.com/en/buy/auction/2023/nvv-presents-premiere-napa-valley-unique-cuvees-only-trade-access-only/salvestrin-vino-di-famiglia-sangiovese-st-helena" TargetMode="External"/><Relationship Id="rId115" Type="http://schemas.openxmlformats.org/officeDocument/2006/relationships/hyperlink" Target="https://www.sothebys.com/en/buy/auction/2023/nvv-presents-premiere-napa-valley-unique-cuvees-only-trade-access-only/silver-ghost-ode-to-mac-cabernet-sauvignon-napa" TargetMode="External"/><Relationship Id="rId131" Type="http://schemas.openxmlformats.org/officeDocument/2006/relationships/hyperlink" Target="https://www.sothebys.com/en/buy/auction/2023/nvv-presents-premiere-napa-valley-unique-cuvees-only-trade-access-only/the-grade-cellars-metamorphosis-cabernet-sauvignon" TargetMode="External"/><Relationship Id="rId136" Type="http://schemas.openxmlformats.org/officeDocument/2006/relationships/hyperlink" Target="https://www.sothebys.com/en/buy/auction/2023/nvv-presents-premiere-napa-valley-unique-cuvees-only-trade-access-only/tres-sabores-zinfandel-rutherford-2021-60-bt-or-30" TargetMode="External"/><Relationship Id="rId61" Type="http://schemas.openxmlformats.org/officeDocument/2006/relationships/hyperlink" Target="https://www.sothebys.com/en/buy/auction/2023/nvv-presents-premiere-napa-valley-unique-cuvees-only-trade-access-only/hudson-napa-valley-trillium-chardonnay-los" TargetMode="External"/><Relationship Id="rId82" Type="http://schemas.openxmlformats.org/officeDocument/2006/relationships/hyperlink" Target="https://www.sothebys.com/en/buy/auction/2023/nvv-presents-premiere-napa-valley-unique-cuvees-only-trade-access-only/miner-family-winery-bonnys-vineyard-cabernet" TargetMode="External"/><Relationship Id="rId152" Type="http://schemas.openxmlformats.org/officeDocument/2006/relationships/hyperlink" Target="https://www.sothebys.com/en/buy/auction/2023/nvv-presents-premiere-napa-valley-unique-cuvees-only-trade-access-only/j-h-wheeler-beckstoffer-missouri-hopper-cabernet" TargetMode="External"/><Relationship Id="rId19" Type="http://schemas.openxmlformats.org/officeDocument/2006/relationships/hyperlink" Target="https://www.sothebys.com/en/buy/auction/2023/nvv-presents-premiere-napa-valley-unique-cuvees-only-trade-access-only/brilliant-mistake-wines-beckstoffer-to-kalon" TargetMode="External"/><Relationship Id="rId14" Type="http://schemas.openxmlformats.org/officeDocument/2006/relationships/hyperlink" Target="https://www.sothebys.com/en/buy/auction/2023/nvv-presents-premiere-napa-valley-unique-cuvees-only-trade-access-only/bell-wine-cellars-terraces-and-dales-cabernet" TargetMode="External"/><Relationship Id="rId30" Type="http://schemas.openxmlformats.org/officeDocument/2006/relationships/hyperlink" Target="https://www.sothebys.com/en/buy/auction/2023/nvv-presents-premiere-napa-valley-unique-cuvees-only-trade-access-only/dakota-shy-steltzner-barrel-selection-cabernet" TargetMode="External"/><Relationship Id="rId35" Type="http://schemas.openxmlformats.org/officeDocument/2006/relationships/hyperlink" Target="https://www.sothebys.com/en/buy/auction/2023/nvv-presents-premiere-napa-valley-unique-cuvees-only-trade-access-only/duckhorn-vineyards-merlot-napa-valley-2021-240-bt" TargetMode="External"/><Relationship Id="rId56" Type="http://schemas.openxmlformats.org/officeDocument/2006/relationships/hyperlink" Target="https://www.sothebys.com/en/buy/auction/2023/nvv-presents-premiere-napa-valley-unique-cuvees-only-trade-access-only/hall-sacrashe-cabernet-sauvignon-rutherford-2021" TargetMode="External"/><Relationship Id="rId77" Type="http://schemas.openxmlformats.org/officeDocument/2006/relationships/hyperlink" Target="https://www.sothebys.com/en/buy/auction/2023/nvv-presents-premiere-napa-valley-unique-cuvees-only-trade-access-only/maroon-wines-cabernet-sauvignon-coombsville-2021" TargetMode="External"/><Relationship Id="rId100" Type="http://schemas.openxmlformats.org/officeDocument/2006/relationships/hyperlink" Target="https://www.sothebys.com/en/buy/auction/2023/nvv-presents-premiere-napa-valley-unique-cuvees-only-trade-access-only/quilt-cabernet-sauvignon-napa-valley-2021-240-bt" TargetMode="External"/><Relationship Id="rId105" Type="http://schemas.openxmlformats.org/officeDocument/2006/relationships/hyperlink" Target="https://www.sothebys.com/en/buy/auction/2023/nvv-presents-premiere-napa-valley-unique-cuvees-only-trade-access-only/robert-mondavi-winery-to-kalon-vineyard-cabernet" TargetMode="External"/><Relationship Id="rId126" Type="http://schemas.openxmlformats.org/officeDocument/2006/relationships/hyperlink" Target="https://www.sothebys.com/en/buy/auction/2023/nvv-presents-premiere-napa-valley-unique-cuvees-only-trade-access-only/taplin-cellars-lewelling-sisters-cabernet" TargetMode="External"/><Relationship Id="rId147" Type="http://schemas.openxmlformats.org/officeDocument/2006/relationships/hyperlink" Target="https://www.sothebys.com/en/buy/auction/2023/nvv-presents-premiere-napa-valley-unique-cuvees-only-trade-access-only/stringer-cellars-the-fourth-horseman-cabernet" TargetMode="External"/><Relationship Id="rId8" Type="http://schemas.openxmlformats.org/officeDocument/2006/relationships/hyperlink" Target="https://www.sothebys.com/en/buy/auction/2023/nvv-presents-premiere-napa-valley-unique-cuvees-only-trade-access-only/avinodos-wines-cabernet-franc-oak-knoll-district" TargetMode="External"/><Relationship Id="rId51" Type="http://schemas.openxmlformats.org/officeDocument/2006/relationships/hyperlink" Target="https://www.sothebys.com/en/buy/auction/2023/nvv-presents-premiere-napa-valley-unique-cuvees-only-trade-access-only/ghost-block-estate-wines-maratona-cabernet" TargetMode="External"/><Relationship Id="rId72" Type="http://schemas.openxmlformats.org/officeDocument/2006/relationships/hyperlink" Target="https://www.sothebys.com/en/buy/auction/2023/nvv-presents-premiere-napa-valley-unique-cuvees-only-trade-access-only/lewis-cellars-cabernet-sauvignon-napa-valley-2021" TargetMode="External"/><Relationship Id="rId93" Type="http://schemas.openxmlformats.org/officeDocument/2006/relationships/hyperlink" Target="https://www.sothebys.com/en/buy/auction/2023/nvv-presents-premiere-napa-valley-unique-cuvees-only-trade-access-only/paraduxx-red-table-wine-napa-valley-2021-120-bt" TargetMode="External"/><Relationship Id="rId98" Type="http://schemas.openxmlformats.org/officeDocument/2006/relationships/hyperlink" Target="https://www.sothebys.com/en/buy/auction/2023/nvv-presents-premiere-napa-valley-unique-cuvees-only-trade-access-only/pride-mountain-vineyards-cabernet-sauvignon-napa" TargetMode="External"/><Relationship Id="rId121" Type="http://schemas.openxmlformats.org/officeDocument/2006/relationships/hyperlink" Target="https://www.sothebys.com/en/buy/auction/2023/nvv-presents-premiere-napa-valley-unique-cuvees-only-trade-access-only/st-supery-estate-vineyards-winery-cabernet" TargetMode="External"/><Relationship Id="rId142" Type="http://schemas.openxmlformats.org/officeDocument/2006/relationships/hyperlink" Target="https://www.sothebys.com/en/buy/auction/2023/nvv-presents-premiere-napa-valley-unique-cuvees-only-trade-access-only/whitehall-lane-cabernet-sauvignon-napa-valley-2021" TargetMode="External"/><Relationship Id="rId3" Type="http://schemas.openxmlformats.org/officeDocument/2006/relationships/hyperlink" Target="https://www.sothebys.com/en/buy/auction/2023/nvv-presents-premiere-napa-valley-unique-cuvees-only-trade-access-only/alpha-omega-the-to-kalon-lady-cabernet-sauvign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59"/>
  <sheetViews>
    <sheetView tabSelected="1" workbookViewId="0">
      <pane ySplit="4" topLeftCell="A5" activePane="bottomLeft" state="frozen"/>
      <selection pane="bottomLeft" activeCell="B1" sqref="B1"/>
    </sheetView>
  </sheetViews>
  <sheetFormatPr defaultColWidth="12.6640625" defaultRowHeight="15.75" customHeight="1" x14ac:dyDescent="0.25"/>
  <cols>
    <col min="1" max="1" width="11" bestFit="1" customWidth="1"/>
    <col min="2" max="2" width="99.5546875" bestFit="1" customWidth="1"/>
    <col min="3" max="3" width="12.109375" bestFit="1" customWidth="1"/>
    <col min="4" max="4" width="12.44140625" bestFit="1" customWidth="1"/>
    <col min="5" max="5" width="99.5546875" hidden="1" customWidth="1"/>
    <col min="6" max="6" width="151.21875" hidden="1" customWidth="1"/>
  </cols>
  <sheetData>
    <row r="1" spans="1:6" ht="15.75" customHeight="1" x14ac:dyDescent="0.3">
      <c r="A1" s="1"/>
      <c r="B1" s="2" t="s">
        <v>0</v>
      </c>
      <c r="C1" s="3"/>
      <c r="D1" s="3"/>
      <c r="E1" s="4"/>
      <c r="F1" s="4"/>
    </row>
    <row r="2" spans="1:6" ht="15.75" customHeight="1" x14ac:dyDescent="0.3">
      <c r="A2" s="1"/>
      <c r="B2" s="5" t="s">
        <v>1</v>
      </c>
      <c r="C2" s="3"/>
      <c r="D2" s="3"/>
      <c r="E2" s="4"/>
      <c r="F2" s="4"/>
    </row>
    <row r="3" spans="1:6" ht="15.75" customHeight="1" x14ac:dyDescent="0.3">
      <c r="A3" s="6"/>
      <c r="B3" s="7"/>
      <c r="C3" s="8"/>
      <c r="D3" s="8"/>
      <c r="E3" s="4"/>
      <c r="F3" s="4"/>
    </row>
    <row r="4" spans="1:6" ht="15.75" customHeight="1" x14ac:dyDescent="0.3">
      <c r="A4" s="9" t="s">
        <v>2</v>
      </c>
      <c r="B4" s="10" t="s">
        <v>3</v>
      </c>
      <c r="C4" s="11" t="s">
        <v>4</v>
      </c>
      <c r="D4" s="11" t="s">
        <v>5</v>
      </c>
      <c r="E4" s="4" t="s">
        <v>6</v>
      </c>
      <c r="F4" s="4" t="s">
        <v>7</v>
      </c>
    </row>
    <row r="5" spans="1:6" ht="15.75" customHeight="1" x14ac:dyDescent="0.3">
      <c r="A5" s="12">
        <v>1</v>
      </c>
      <c r="B5" s="13" t="str">
        <f t="shared" ref="B5:B158" si="0">HYPERLINK(F5,E5)</f>
        <v>Acumen, 5.71 Carats, Cabernet Sauvignon, Napa Valley 2021 (60 BT)</v>
      </c>
      <c r="C5" s="14">
        <v>2000</v>
      </c>
      <c r="D5" s="14">
        <v>2000</v>
      </c>
      <c r="E5" s="15" t="s">
        <v>8</v>
      </c>
      <c r="F5" s="16" t="s">
        <v>9</v>
      </c>
    </row>
    <row r="6" spans="1:6" ht="15.75" customHeight="1" x14ac:dyDescent="0.3">
      <c r="A6" s="12">
        <v>2</v>
      </c>
      <c r="B6" s="13" t="str">
        <f t="shared" si="0"/>
        <v>Alpha Omega, The To Kalon Lady, Cabernet Sauvignon, Napa Valley 2021 (60 BT)</v>
      </c>
      <c r="C6" s="14">
        <v>2000</v>
      </c>
      <c r="D6" s="14">
        <v>2000</v>
      </c>
      <c r="E6" s="17" t="s">
        <v>10</v>
      </c>
      <c r="F6" s="16" t="s">
        <v>11</v>
      </c>
    </row>
    <row r="7" spans="1:6" ht="15.75" customHeight="1" x14ac:dyDescent="0.3">
      <c r="A7" s="12">
        <v>3</v>
      </c>
      <c r="B7" s="13" t="str">
        <f t="shared" si="0"/>
        <v>Amici Cellars, Beckstoffer Georges III, Cabernet Sauvignon, Rutherford 2021 (60 BT or 30 MAG)</v>
      </c>
      <c r="C7" s="14">
        <v>2000</v>
      </c>
      <c r="D7" s="14">
        <v>2000</v>
      </c>
      <c r="E7" s="15" t="s">
        <v>12</v>
      </c>
      <c r="F7" s="16" t="s">
        <v>13</v>
      </c>
    </row>
    <row r="8" spans="1:6" ht="15.75" customHeight="1" x14ac:dyDescent="0.3">
      <c r="A8" s="12">
        <v>4</v>
      </c>
      <c r="B8" s="13" t="str">
        <f t="shared" si="0"/>
        <v>Anthem Winery And Vineyards, Estate, Cabernet Sauvignon, Mount Veeder 2021 (60 BT)</v>
      </c>
      <c r="C8" s="14">
        <v>2000</v>
      </c>
      <c r="D8" s="14">
        <v>2000</v>
      </c>
      <c r="E8" s="17" t="s">
        <v>14</v>
      </c>
      <c r="F8" s="16" t="s">
        <v>15</v>
      </c>
    </row>
    <row r="9" spans="1:6" ht="15.75" customHeight="1" x14ac:dyDescent="0.3">
      <c r="A9" s="12">
        <v>5</v>
      </c>
      <c r="B9" s="13" t="str">
        <f t="shared" si="0"/>
        <v>Arrow&amp;Branch, Heritage Series, Cabernet Franc, Coombsville 2021 (60 BT or 30 MAG)</v>
      </c>
      <c r="C9" s="14">
        <v>2000</v>
      </c>
      <c r="D9" s="14">
        <v>2000</v>
      </c>
      <c r="E9" s="15" t="s">
        <v>16</v>
      </c>
      <c r="F9" s="16" t="s">
        <v>17</v>
      </c>
    </row>
    <row r="10" spans="1:6" ht="15.75" customHeight="1" x14ac:dyDescent="0.3">
      <c r="A10" s="12">
        <v>6</v>
      </c>
      <c r="B10" s="13" t="str">
        <f t="shared" si="0"/>
        <v>Artesa Vineyards &amp; Winery, Elevation Block, Cabernet Sauvignon, Mount Veeder 2021 (60 BT)</v>
      </c>
      <c r="C10" s="14">
        <v>2000</v>
      </c>
      <c r="D10" s="14">
        <v>2000</v>
      </c>
      <c r="E10" s="17" t="s">
        <v>18</v>
      </c>
      <c r="F10" s="16" t="s">
        <v>19</v>
      </c>
    </row>
    <row r="11" spans="1:6" ht="15.75" customHeight="1" x14ac:dyDescent="0.3">
      <c r="A11" s="12">
        <v>7</v>
      </c>
      <c r="B11" s="13" t="str">
        <f t="shared" si="0"/>
        <v>AvinoDos Wines, Cabernet Franc, Oak Knoll District of Napa Valley 2021 (60 BT or 30 MAG)</v>
      </c>
      <c r="C11" s="14">
        <v>2000</v>
      </c>
      <c r="D11" s="14">
        <v>2000</v>
      </c>
      <c r="E11" s="15" t="s">
        <v>20</v>
      </c>
      <c r="F11" s="16" t="s">
        <v>21</v>
      </c>
    </row>
    <row r="12" spans="1:6" ht="15.75" customHeight="1" x14ac:dyDescent="0.3">
      <c r="A12" s="12">
        <v>8</v>
      </c>
      <c r="B12" s="13" t="str">
        <f t="shared" si="0"/>
        <v>AXR Napa Valley, Redwood Block, Cabernet Sauvignon, Napa Valley 2021 (60 BT)</v>
      </c>
      <c r="C12" s="14">
        <v>2000</v>
      </c>
      <c r="D12" s="14">
        <v>2000</v>
      </c>
      <c r="E12" s="17" t="s">
        <v>22</v>
      </c>
      <c r="F12" s="16" t="s">
        <v>23</v>
      </c>
    </row>
    <row r="13" spans="1:6" ht="15.75" customHeight="1" x14ac:dyDescent="0.3">
      <c r="A13" s="12">
        <v>9</v>
      </c>
      <c r="B13" s="13" t="str">
        <f t="shared" si="0"/>
        <v>Baldacci Family Vineyards, Assemblage V, Red Table Wine, Napa Valley 2021 (60 BT)</v>
      </c>
      <c r="C13" s="14">
        <v>2000</v>
      </c>
      <c r="D13" s="14">
        <v>2000</v>
      </c>
      <c r="E13" s="18" t="s">
        <v>24</v>
      </c>
      <c r="F13" s="16" t="s">
        <v>25</v>
      </c>
    </row>
    <row r="14" spans="1:6" ht="15.75" customHeight="1" x14ac:dyDescent="0.3">
      <c r="A14" s="12">
        <v>10</v>
      </c>
      <c r="B14" s="13" t="str">
        <f t="shared" si="0"/>
        <v>Barnett Vineyards, Cabernet Sauvignon, Spring Mountain District 2021 (60 BT)</v>
      </c>
      <c r="C14" s="14">
        <v>2000</v>
      </c>
      <c r="D14" s="14">
        <v>2000</v>
      </c>
      <c r="E14" s="17" t="s">
        <v>26</v>
      </c>
      <c r="F14" s="16" t="s">
        <v>27</v>
      </c>
    </row>
    <row r="15" spans="1:6" ht="15.75" customHeight="1" x14ac:dyDescent="0.3">
      <c r="A15" s="12">
        <v>11</v>
      </c>
      <c r="B15" s="13" t="str">
        <f t="shared" si="0"/>
        <v>Beau Vigne, Titania, Cabernet Sauvignon, Rutherford 2021 (60 BT or 30 MAG)</v>
      </c>
      <c r="C15" s="14">
        <v>2000</v>
      </c>
      <c r="D15" s="14">
        <v>2000</v>
      </c>
      <c r="E15" s="15" t="s">
        <v>28</v>
      </c>
      <c r="F15" s="16" t="s">
        <v>29</v>
      </c>
    </row>
    <row r="16" spans="1:6" ht="15.75" customHeight="1" x14ac:dyDescent="0.3">
      <c r="A16" s="12">
        <v>12</v>
      </c>
      <c r="B16" s="13" t="str">
        <f t="shared" si="0"/>
        <v>Beaulieu Vineyard, Peaks &amp; Valleys, Cabernet Sauvignon, Napa Valley 2021 (60 BT)</v>
      </c>
      <c r="C16" s="14">
        <v>2000</v>
      </c>
      <c r="D16" s="14">
        <v>2000</v>
      </c>
      <c r="E16" s="17" t="s">
        <v>30</v>
      </c>
      <c r="F16" s="16" t="s">
        <v>31</v>
      </c>
    </row>
    <row r="17" spans="1:6" ht="15.75" customHeight="1" x14ac:dyDescent="0.3">
      <c r="A17" s="12">
        <v>13</v>
      </c>
      <c r="B17" s="13" t="str">
        <f t="shared" si="0"/>
        <v>Bell Wine Cellars, Terraces and Dales, Cabernet Sauvignon, Napa Valley 2021 (60 BT)</v>
      </c>
      <c r="C17" s="14">
        <v>2000</v>
      </c>
      <c r="D17" s="14">
        <v>2000</v>
      </c>
      <c r="E17" s="18" t="s">
        <v>32</v>
      </c>
      <c r="F17" s="16" t="s">
        <v>33</v>
      </c>
    </row>
    <row r="18" spans="1:6" ht="15.75" customHeight="1" x14ac:dyDescent="0.3">
      <c r="A18" s="12">
        <v>14</v>
      </c>
      <c r="B18" s="13" t="str">
        <f t="shared" si="0"/>
        <v>Belle Glos, Eulenloch, Pinot Noir, Napa Valley 2021 (240 BT)</v>
      </c>
      <c r="C18" s="14">
        <v>8000</v>
      </c>
      <c r="D18" s="14">
        <v>8000</v>
      </c>
      <c r="E18" s="17" t="s">
        <v>34</v>
      </c>
      <c r="F18" s="16" t="s">
        <v>35</v>
      </c>
    </row>
    <row r="19" spans="1:6" ht="15.75" customHeight="1" x14ac:dyDescent="0.3">
      <c r="A19" s="12">
        <v>15</v>
      </c>
      <c r="B19" s="13" t="str">
        <f t="shared" si="0"/>
        <v>Blackbird Vineyards, PNV Cuvée, Red Table Wine, Napa Valley 2021 (60 BT)</v>
      </c>
      <c r="C19" s="14">
        <v>2000</v>
      </c>
      <c r="D19" s="14">
        <v>2000</v>
      </c>
      <c r="E19" s="18" t="s">
        <v>36</v>
      </c>
      <c r="F19" s="16" t="s">
        <v>37</v>
      </c>
    </row>
    <row r="20" spans="1:6" ht="15.75" customHeight="1" x14ac:dyDescent="0.3">
      <c r="A20" s="12">
        <v>16</v>
      </c>
      <c r="B20" s="13" t="str">
        <f t="shared" si="0"/>
        <v>BRAND Napa Valley, See Clone, Cabernet Sauvignon, Napa Valley 2021 (60 BT or 30 MAG)</v>
      </c>
      <c r="C20" s="14">
        <v>2000</v>
      </c>
      <c r="D20" s="14">
        <v>2000</v>
      </c>
      <c r="E20" s="19" t="s">
        <v>38</v>
      </c>
      <c r="F20" s="16" t="s">
        <v>39</v>
      </c>
    </row>
    <row r="21" spans="1:6" ht="15.75" customHeight="1" x14ac:dyDescent="0.3">
      <c r="A21" s="12">
        <v>17</v>
      </c>
      <c r="B21" s="13" t="str">
        <f t="shared" si="0"/>
        <v>Brandlin Estate, Blue Shale, Cabernet Sauvignon, Mount Veeder 2021 (60 BT)</v>
      </c>
      <c r="C21" s="14">
        <v>2000</v>
      </c>
      <c r="D21" s="14">
        <v>2000</v>
      </c>
      <c r="E21" s="18" t="s">
        <v>40</v>
      </c>
      <c r="F21" s="16" t="s">
        <v>41</v>
      </c>
    </row>
    <row r="22" spans="1:6" ht="14.4" x14ac:dyDescent="0.3">
      <c r="A22" s="12">
        <v>18</v>
      </c>
      <c r="B22" s="13" t="str">
        <f t="shared" si="0"/>
        <v>Brilliant Mistake Wines, Beckstoffer To Kalon Vineyard, Cabernet Sauvignon, Oakville 2021 (60 BT)</v>
      </c>
      <c r="C22" s="14">
        <v>2000</v>
      </c>
      <c r="D22" s="14">
        <v>2000</v>
      </c>
      <c r="E22" s="17" t="s">
        <v>42</v>
      </c>
      <c r="F22" s="16" t="s">
        <v>43</v>
      </c>
    </row>
    <row r="23" spans="1:6" ht="14.4" x14ac:dyDescent="0.3">
      <c r="A23" s="12">
        <v>19</v>
      </c>
      <c r="B23" s="13" t="str">
        <f t="shared" si="0"/>
        <v>Buena Vista Winery, Grand Chateau Buena Vista, Cabernet Sauvignon, Napa Valley 2021 (120 BT)</v>
      </c>
      <c r="C23" s="14">
        <v>4000</v>
      </c>
      <c r="D23" s="14">
        <v>4000</v>
      </c>
      <c r="E23" s="18" t="s">
        <v>44</v>
      </c>
      <c r="F23" s="16" t="s">
        <v>45</v>
      </c>
    </row>
    <row r="24" spans="1:6" ht="14.4" x14ac:dyDescent="0.3">
      <c r="A24" s="12">
        <v>20</v>
      </c>
      <c r="B24" s="13" t="str">
        <f t="shared" si="0"/>
        <v>CADE Estate Winery, 13th Vineyard, Cabernet Sauvignon, Howell Mountain 2021 (60 BT)</v>
      </c>
      <c r="C24" s="14">
        <v>2000</v>
      </c>
      <c r="D24" s="14">
        <v>2000</v>
      </c>
      <c r="E24" s="17" t="s">
        <v>46</v>
      </c>
      <c r="F24" s="16" t="s">
        <v>47</v>
      </c>
    </row>
    <row r="25" spans="1:6" ht="14.4" x14ac:dyDescent="0.3">
      <c r="A25" s="12">
        <v>21</v>
      </c>
      <c r="B25" s="13" t="str">
        <f t="shared" si="0"/>
        <v>Crocker &amp; Starr Wines, The Goddess, Cabernet Franc, St. Helena 2021 (60 BT)</v>
      </c>
      <c r="C25" s="14">
        <v>2000</v>
      </c>
      <c r="D25" s="14">
        <v>2000</v>
      </c>
      <c r="E25" s="18" t="s">
        <v>48</v>
      </c>
      <c r="F25" s="16" t="s">
        <v>49</v>
      </c>
    </row>
    <row r="26" spans="1:6" ht="14.4" x14ac:dyDescent="0.3">
      <c r="A26" s="12">
        <v>22</v>
      </c>
      <c r="B26" s="13" t="str">
        <f t="shared" si="0"/>
        <v>Cakebread Cellars, Estate Reserve, Cabernet Sauvignon, Napa Valley 2021 (120 BT)</v>
      </c>
      <c r="C26" s="14">
        <v>4000</v>
      </c>
      <c r="D26" s="14">
        <v>4000</v>
      </c>
      <c r="E26" s="17" t="s">
        <v>50</v>
      </c>
      <c r="F26" s="16" t="s">
        <v>51</v>
      </c>
    </row>
    <row r="27" spans="1:6" ht="14.4" x14ac:dyDescent="0.3">
      <c r="A27" s="12">
        <v>23</v>
      </c>
      <c r="B27" s="13" t="str">
        <f t="shared" si="0"/>
        <v>Cathiard Vineyard, Block Justine, Cabernet Sauvignon, Napa Valley 2020 (60 BT or 30 MAG)</v>
      </c>
      <c r="C27" s="14">
        <v>2000</v>
      </c>
      <c r="D27" s="14">
        <v>2000</v>
      </c>
      <c r="E27" s="15" t="s">
        <v>52</v>
      </c>
      <c r="F27" s="16" t="s">
        <v>53</v>
      </c>
    </row>
    <row r="28" spans="1:6" ht="14.4" x14ac:dyDescent="0.3">
      <c r="A28" s="12">
        <v>24</v>
      </c>
      <c r="B28" s="13" t="str">
        <f t="shared" si="0"/>
        <v>Chandon, Mt. Veeder Vintage Brut, Library Selection, Sparkling Wine, Mount Veeder NV (60 BT)</v>
      </c>
      <c r="C28" s="14">
        <v>2000</v>
      </c>
      <c r="D28" s="14">
        <v>2000</v>
      </c>
      <c r="E28" s="17" t="s">
        <v>54</v>
      </c>
      <c r="F28" s="16" t="s">
        <v>55</v>
      </c>
    </row>
    <row r="29" spans="1:6" ht="14.4" x14ac:dyDescent="0.3">
      <c r="A29" s="12">
        <v>25</v>
      </c>
      <c r="B29" s="13" t="str">
        <f t="shared" si="0"/>
        <v>Chappellet Vineyard, Upper Terraces, Cabernet Sauvignon, Napa Valley 2021 (60 BT)</v>
      </c>
      <c r="C29" s="14">
        <v>2000</v>
      </c>
      <c r="D29" s="14">
        <v>2000</v>
      </c>
      <c r="E29" s="18" t="s">
        <v>56</v>
      </c>
      <c r="F29" s="16" t="s">
        <v>57</v>
      </c>
    </row>
    <row r="30" spans="1:6" ht="14.4" x14ac:dyDescent="0.3">
      <c r="A30" s="12">
        <v>26</v>
      </c>
      <c r="B30" s="13" t="str">
        <f t="shared" si="0"/>
        <v>Chimney Rock Winery, Hills of Grace, Cabernet Sauvignon, Stags Leap District 2021 (60 BT)</v>
      </c>
      <c r="C30" s="14">
        <v>2000</v>
      </c>
      <c r="D30" s="14">
        <v>2000</v>
      </c>
      <c r="E30" s="17" t="s">
        <v>58</v>
      </c>
      <c r="F30" s="16" t="s">
        <v>59</v>
      </c>
    </row>
    <row r="31" spans="1:6" ht="14.4" x14ac:dyDescent="0.3">
      <c r="A31" s="12">
        <v>27</v>
      </c>
      <c r="B31" s="13" t="str">
        <f t="shared" si="0"/>
        <v>Cliff Lede Vineyards, Bohemian Thrill, Cabernet Sauvignon, Stags Leap District 2021 (60 BT)</v>
      </c>
      <c r="C31" s="14">
        <v>2000</v>
      </c>
      <c r="D31" s="14">
        <v>2000</v>
      </c>
      <c r="E31" s="18" t="s">
        <v>60</v>
      </c>
      <c r="F31" s="16" t="s">
        <v>61</v>
      </c>
    </row>
    <row r="32" spans="1:6" ht="14.4" x14ac:dyDescent="0.3">
      <c r="A32" s="12">
        <v>28</v>
      </c>
      <c r="B32" s="13" t="str">
        <f t="shared" si="0"/>
        <v>Coquerel Family Wine Estates, Walnut Wash Vineyard, Sauvignon Blanc, Calistoga 2022 (120 BT or 60 MAG)</v>
      </c>
      <c r="C32" s="14">
        <v>4000</v>
      </c>
      <c r="D32" s="14">
        <v>4000</v>
      </c>
      <c r="E32" s="19" t="s">
        <v>62</v>
      </c>
      <c r="F32" s="16" t="s">
        <v>63</v>
      </c>
    </row>
    <row r="33" spans="1:6" ht="14.4" x14ac:dyDescent="0.3">
      <c r="A33" s="12">
        <v>29</v>
      </c>
      <c r="B33" s="13" t="str">
        <f t="shared" si="0"/>
        <v>Dakota Shy, Steltzner Barrel Selection, Cabernet Sauvignon, Stags Leap District 2021 (60 BT)</v>
      </c>
      <c r="C33" s="14">
        <v>2000</v>
      </c>
      <c r="D33" s="14">
        <v>2000</v>
      </c>
      <c r="E33" s="18" t="s">
        <v>64</v>
      </c>
      <c r="F33" s="16" t="s">
        <v>65</v>
      </c>
    </row>
    <row r="34" spans="1:6" ht="14.4" x14ac:dyDescent="0.3">
      <c r="A34" s="12">
        <v>30</v>
      </c>
      <c r="B34" s="13" t="str">
        <f t="shared" si="0"/>
        <v>Darioush, Cabernet Sauvignon, Spring Mountain District 2021 (60 BT or 30 MAG)</v>
      </c>
      <c r="C34" s="14">
        <v>2000</v>
      </c>
      <c r="D34" s="14">
        <v>2000</v>
      </c>
      <c r="E34" s="19" t="s">
        <v>66</v>
      </c>
      <c r="F34" s="16" t="s">
        <v>67</v>
      </c>
    </row>
    <row r="35" spans="1:6" ht="14.4" x14ac:dyDescent="0.3">
      <c r="A35" s="12">
        <v>31</v>
      </c>
      <c r="B35" s="13" t="str">
        <f t="shared" si="0"/>
        <v>Davies Vineyards, J. Davies Estate, Tres Bloques, Cabernet Sauvignon, Diamond Mountain District 2021 (60 BT)</v>
      </c>
      <c r="C35" s="14">
        <v>2000</v>
      </c>
      <c r="D35" s="14">
        <v>2000</v>
      </c>
      <c r="E35" s="18" t="s">
        <v>68</v>
      </c>
      <c r="F35" s="16" t="s">
        <v>69</v>
      </c>
    </row>
    <row r="36" spans="1:6" ht="14.4" x14ac:dyDescent="0.3">
      <c r="A36" s="12">
        <v>32</v>
      </c>
      <c r="B36" s="13" t="str">
        <f t="shared" si="0"/>
        <v>Detert Family Vineyards, East Block Old Wines, Cabernet Franc, Oakville 2021 (60 BT)</v>
      </c>
      <c r="C36" s="14">
        <v>2000</v>
      </c>
      <c r="D36" s="14">
        <v>2000</v>
      </c>
      <c r="E36" s="17" t="s">
        <v>70</v>
      </c>
      <c r="F36" s="16" t="s">
        <v>71</v>
      </c>
    </row>
    <row r="37" spans="1:6" ht="14.4" x14ac:dyDescent="0.3">
      <c r="A37" s="12">
        <v>33</v>
      </c>
      <c r="B37" s="13" t="str">
        <f t="shared" si="0"/>
        <v>Diamond Mountain Vineyard, Single Block, Cabernet Sauvignon, Diamond Mountain District 2019 (60 BT)</v>
      </c>
      <c r="C37" s="14">
        <v>2000</v>
      </c>
      <c r="D37" s="14">
        <v>2000</v>
      </c>
      <c r="E37" s="18" t="s">
        <v>72</v>
      </c>
      <c r="F37" s="16" t="s">
        <v>73</v>
      </c>
    </row>
    <row r="38" spans="1:6" ht="14.4" x14ac:dyDescent="0.3">
      <c r="A38" s="12">
        <v>34</v>
      </c>
      <c r="B38" s="13" t="str">
        <f t="shared" si="0"/>
        <v>Duckhorn Vineyards, Merlot, Napa Valley 2021 (240 BT)</v>
      </c>
      <c r="C38" s="14">
        <v>8000</v>
      </c>
      <c r="D38" s="14">
        <v>8000</v>
      </c>
      <c r="E38" s="17" t="s">
        <v>74</v>
      </c>
      <c r="F38" s="16" t="s">
        <v>75</v>
      </c>
    </row>
    <row r="39" spans="1:6" ht="14.4" x14ac:dyDescent="0.3">
      <c r="A39" s="12">
        <v>35</v>
      </c>
      <c r="B39" s="13" t="str">
        <f t="shared" si="0"/>
        <v>Ehlers Estate, Cabernet Franc, St. Helena 2021 (120 BT)</v>
      </c>
      <c r="C39" s="14">
        <v>4000</v>
      </c>
      <c r="D39" s="14">
        <v>4000</v>
      </c>
      <c r="E39" s="18" t="s">
        <v>76</v>
      </c>
      <c r="F39" s="16" t="s">
        <v>77</v>
      </c>
    </row>
    <row r="40" spans="1:6" ht="14.4" x14ac:dyDescent="0.3">
      <c r="A40" s="12">
        <v>36</v>
      </c>
      <c r="B40" s="13" t="str">
        <f t="shared" si="0"/>
        <v>ELLMAN, Back to School Proprietary Red Blend, Cabernet Sauvignon, Napa Valley 2021 (60 BT)</v>
      </c>
      <c r="C40" s="14">
        <v>2000</v>
      </c>
      <c r="D40" s="14">
        <v>2000</v>
      </c>
      <c r="E40" s="17" t="s">
        <v>78</v>
      </c>
      <c r="F40" s="16" t="s">
        <v>79</v>
      </c>
    </row>
    <row r="41" spans="1:6" ht="14.4" x14ac:dyDescent="0.3">
      <c r="A41" s="12">
        <v>37</v>
      </c>
      <c r="B41" s="13" t="str">
        <f t="shared" si="0"/>
        <v>Emerson Brown, Oakville Ranch Vineyard, Cabernet Sauvignon, Oakville 2021 (60 BT)</v>
      </c>
      <c r="C41" s="14">
        <v>2000</v>
      </c>
      <c r="D41" s="14">
        <v>2000</v>
      </c>
      <c r="E41" s="18" t="s">
        <v>80</v>
      </c>
      <c r="F41" s="16" t="s">
        <v>81</v>
      </c>
    </row>
    <row r="42" spans="1:6" ht="14.4" x14ac:dyDescent="0.3">
      <c r="A42" s="12">
        <v>38</v>
      </c>
      <c r="B42" s="13" t="str">
        <f t="shared" si="0"/>
        <v>Fait-Main, Tierra Roja Vineyards, Touquette's Baguette, Cabernet Sauvignon, Oakville 2021 (60 BT)</v>
      </c>
      <c r="C42" s="14">
        <v>2000</v>
      </c>
      <c r="D42" s="14">
        <v>2000</v>
      </c>
      <c r="E42" s="17" t="s">
        <v>82</v>
      </c>
      <c r="F42" s="16" t="s">
        <v>83</v>
      </c>
    </row>
    <row r="43" spans="1:6" ht="14.4" x14ac:dyDescent="0.3">
      <c r="A43" s="12">
        <v>39</v>
      </c>
      <c r="B43" s="13" t="str">
        <f t="shared" si="0"/>
        <v>Far Niente, Cabernet Sauvignon, Oakville 2021 (60 BT)</v>
      </c>
      <c r="C43" s="14">
        <v>2000</v>
      </c>
      <c r="D43" s="14">
        <v>2000</v>
      </c>
      <c r="E43" s="18" t="s">
        <v>84</v>
      </c>
      <c r="F43" s="16" t="s">
        <v>85</v>
      </c>
    </row>
    <row r="44" spans="1:6" ht="14.4" x14ac:dyDescent="0.3">
      <c r="A44" s="12">
        <v>40</v>
      </c>
      <c r="B44" s="13" t="str">
        <f t="shared" si="0"/>
        <v>Farella Vineyard, Terrace Reserve, Cabernet Sauvignon, Coombsville 2021 (60 BT)</v>
      </c>
      <c r="C44" s="14">
        <v>2000</v>
      </c>
      <c r="D44" s="14">
        <v>2000</v>
      </c>
      <c r="E44" s="17" t="s">
        <v>86</v>
      </c>
      <c r="F44" s="16" t="s">
        <v>87</v>
      </c>
    </row>
    <row r="45" spans="1:6" ht="14.4" x14ac:dyDescent="0.3">
      <c r="A45" s="12">
        <v>41</v>
      </c>
      <c r="B45" s="13" t="str">
        <f t="shared" si="0"/>
        <v>Faust, The Pact Summit, Cabernet Sauvignon, Coombsville 2021 (60 BT)</v>
      </c>
      <c r="C45" s="14">
        <v>2000</v>
      </c>
      <c r="D45" s="14">
        <v>2000</v>
      </c>
      <c r="E45" s="18" t="s">
        <v>88</v>
      </c>
      <c r="F45" s="16" t="s">
        <v>89</v>
      </c>
    </row>
    <row r="46" spans="1:6" ht="14.4" x14ac:dyDescent="0.3">
      <c r="A46" s="12">
        <v>42</v>
      </c>
      <c r="B46" s="13" t="str">
        <f t="shared" si="0"/>
        <v>Faustini Wines, AVA IV, Cabernet Sauvignon, Coombsville 2021 (60 BT)</v>
      </c>
      <c r="C46" s="14">
        <v>2000</v>
      </c>
      <c r="D46" s="14">
        <v>2000</v>
      </c>
      <c r="E46" s="17" t="s">
        <v>90</v>
      </c>
      <c r="F46" s="16" t="s">
        <v>91</v>
      </c>
    </row>
    <row r="47" spans="1:6" ht="14.4" x14ac:dyDescent="0.3">
      <c r="A47" s="12">
        <v>43</v>
      </c>
      <c r="B47" s="13" t="str">
        <f t="shared" si="0"/>
        <v>Favia, Measured in Decades, Cabernet Sauvignon, Napa Valley 2021 (60 BT)</v>
      </c>
      <c r="C47" s="14">
        <v>2000</v>
      </c>
      <c r="D47" s="14">
        <v>2000</v>
      </c>
      <c r="E47" s="18" t="s">
        <v>92</v>
      </c>
      <c r="F47" s="16" t="s">
        <v>93</v>
      </c>
    </row>
    <row r="48" spans="1:6" ht="14.4" x14ac:dyDescent="0.3">
      <c r="A48" s="12">
        <v>44</v>
      </c>
      <c r="B48" s="13" t="str">
        <f t="shared" si="0"/>
        <v>Fisher Vineyards, Lamb Vineyard, Cabernet Sauvignon, Calistoga 2021 (60 BT)</v>
      </c>
      <c r="C48" s="14">
        <v>2000</v>
      </c>
      <c r="D48" s="14">
        <v>2000</v>
      </c>
      <c r="E48" s="17" t="s">
        <v>94</v>
      </c>
      <c r="F48" s="16" t="s">
        <v>95</v>
      </c>
    </row>
    <row r="49" spans="1:6" ht="14.4" x14ac:dyDescent="0.3">
      <c r="A49" s="12">
        <v>45</v>
      </c>
      <c r="B49" s="13" t="str">
        <f t="shared" si="0"/>
        <v>Foley Johnson, Peral Vineyard, Cabernet Sauvignon, Rutherford 2021 (60 BT)</v>
      </c>
      <c r="C49" s="14">
        <v>2000</v>
      </c>
      <c r="D49" s="14">
        <v>2000</v>
      </c>
      <c r="E49" s="18" t="s">
        <v>96</v>
      </c>
      <c r="F49" s="16" t="s">
        <v>97</v>
      </c>
    </row>
    <row r="50" spans="1:6" ht="14.4" x14ac:dyDescent="0.3">
      <c r="A50" s="12">
        <v>46</v>
      </c>
      <c r="B50" s="13" t="str">
        <f t="shared" si="0"/>
        <v>Frank Family Vineyards, Winston Hill Block 5 - Heart Block, Cabernet Sauvignon, Napa Valley 2021 (60 BT)</v>
      </c>
      <c r="C50" s="14">
        <v>2000</v>
      </c>
      <c r="D50" s="14">
        <v>2000</v>
      </c>
      <c r="E50" s="17" t="s">
        <v>98</v>
      </c>
      <c r="F50" s="16" t="s">
        <v>99</v>
      </c>
    </row>
    <row r="51" spans="1:6" ht="14.4" x14ac:dyDescent="0.3">
      <c r="A51" s="12">
        <v>47</v>
      </c>
      <c r="B51" s="13" t="str">
        <f t="shared" si="0"/>
        <v>Freedom Estate, Cabernet Sauvignon, Stags Leap District 2021 (60 BT or 30 MAG)</v>
      </c>
      <c r="C51" s="14">
        <v>2000</v>
      </c>
      <c r="D51" s="14">
        <v>2000</v>
      </c>
      <c r="E51" s="15" t="s">
        <v>100</v>
      </c>
      <c r="F51" s="16" t="s">
        <v>101</v>
      </c>
    </row>
    <row r="52" spans="1:6" ht="14.4" x14ac:dyDescent="0.3">
      <c r="A52" s="12">
        <v>48</v>
      </c>
      <c r="B52" s="13" t="str">
        <f t="shared" si="0"/>
        <v>Freemark Abbey, Rooted in History, Cabernet Sauvignon, Rutherford 2021 (60 BT)</v>
      </c>
      <c r="C52" s="14">
        <v>2000</v>
      </c>
      <c r="D52" s="14">
        <v>2000</v>
      </c>
      <c r="E52" s="17" t="s">
        <v>102</v>
      </c>
      <c r="F52" s="16" t="s">
        <v>103</v>
      </c>
    </row>
    <row r="53" spans="1:6" ht="14.4" x14ac:dyDescent="0.3">
      <c r="A53" s="12">
        <v>49</v>
      </c>
      <c r="B53" s="13" t="str">
        <f t="shared" si="0"/>
        <v>Gamble Family Vineyards, Cabernet Sauvignon, Napa Valley 2022 (60 BT or 30 MAG)</v>
      </c>
      <c r="C53" s="14">
        <v>2000</v>
      </c>
      <c r="D53" s="14">
        <v>2000</v>
      </c>
      <c r="E53" s="15" t="s">
        <v>104</v>
      </c>
      <c r="F53" s="16" t="s">
        <v>105</v>
      </c>
    </row>
    <row r="54" spans="1:6" ht="14.4" x14ac:dyDescent="0.3">
      <c r="A54" s="12">
        <v>50</v>
      </c>
      <c r="B54" s="13" t="str">
        <f t="shared" si="0"/>
        <v>Ghost Block Estate Wines, Maratona, Cabernet Sauvignon, Yountville 2021 (60 BT)</v>
      </c>
      <c r="C54" s="14">
        <v>2000</v>
      </c>
      <c r="D54" s="14">
        <v>2000</v>
      </c>
      <c r="E54" s="17" t="s">
        <v>106</v>
      </c>
      <c r="F54" s="16" t="s">
        <v>107</v>
      </c>
    </row>
    <row r="55" spans="1:6" ht="14.4" x14ac:dyDescent="0.3">
      <c r="A55" s="12">
        <v>51</v>
      </c>
      <c r="B55" s="13" t="str">
        <f t="shared" si="0"/>
        <v>Grgich Hills Estate, Paradise Block Old Vine, Cabernet Sauvignon, Yountville 2021 (120 BT 60 MAG)</v>
      </c>
      <c r="C55" s="14">
        <v>4000</v>
      </c>
      <c r="D55" s="14">
        <v>4000</v>
      </c>
      <c r="E55" s="15" t="s">
        <v>108</v>
      </c>
      <c r="F55" s="16" t="s">
        <v>109</v>
      </c>
    </row>
    <row r="56" spans="1:6" ht="14.4" x14ac:dyDescent="0.3">
      <c r="A56" s="12">
        <v>52</v>
      </c>
      <c r="B56" s="13" t="str">
        <f t="shared" si="0"/>
        <v>Grieve Family Winery, Sauvignon Blanc, Napa Valley 2021 (60 BT)</v>
      </c>
      <c r="C56" s="14">
        <v>2000</v>
      </c>
      <c r="D56" s="14">
        <v>2000</v>
      </c>
      <c r="E56" s="17" t="s">
        <v>110</v>
      </c>
      <c r="F56" s="16" t="s">
        <v>111</v>
      </c>
    </row>
    <row r="57" spans="1:6" ht="14.4" x14ac:dyDescent="0.3">
      <c r="A57" s="12">
        <v>53</v>
      </c>
      <c r="B57" s="13" t="str">
        <f t="shared" si="0"/>
        <v>GRO Wines, Polaris Vineyard, Cabernet Sauvignon, Howell Mountain 2021 (60 BT)</v>
      </c>
      <c r="C57" s="14">
        <v>2000</v>
      </c>
      <c r="D57" s="14">
        <v>2000</v>
      </c>
      <c r="E57" s="18" t="s">
        <v>112</v>
      </c>
      <c r="F57" s="16" t="s">
        <v>113</v>
      </c>
    </row>
    <row r="58" spans="1:6" ht="14.4" x14ac:dyDescent="0.3">
      <c r="A58" s="12">
        <v>54</v>
      </c>
      <c r="B58" s="13" t="str">
        <f t="shared" si="0"/>
        <v>Groth Vineyards &amp; Winery, Sweet Spot, Cabernet Sauvignon, Oakville 2021 (120 BT)</v>
      </c>
      <c r="C58" s="14">
        <v>4000</v>
      </c>
      <c r="D58" s="14">
        <v>4000</v>
      </c>
      <c r="E58" s="17" t="s">
        <v>114</v>
      </c>
      <c r="F58" s="16" t="s">
        <v>115</v>
      </c>
    </row>
    <row r="59" spans="1:6" ht="14.4" x14ac:dyDescent="0.3">
      <c r="A59" s="12">
        <v>55</v>
      </c>
      <c r="B59" s="13" t="str">
        <f t="shared" si="0"/>
        <v>HALL, Sacrashe, Cabernet Sauvignon, Rutherford 2021 (60 BT)</v>
      </c>
      <c r="C59" s="14">
        <v>2000</v>
      </c>
      <c r="D59" s="14">
        <v>2000</v>
      </c>
      <c r="E59" s="18" t="s">
        <v>116</v>
      </c>
      <c r="F59" s="16" t="s">
        <v>117</v>
      </c>
    </row>
    <row r="60" spans="1:6" ht="14.4" x14ac:dyDescent="0.3">
      <c r="A60" s="12">
        <v>56</v>
      </c>
      <c r="B60" s="13" t="str">
        <f t="shared" si="0"/>
        <v>Heitz Cellar, SVV, Merlot, St. Helena 2021 (60 BT)</v>
      </c>
      <c r="C60" s="14">
        <v>2000</v>
      </c>
      <c r="D60" s="14">
        <v>2000</v>
      </c>
      <c r="E60" s="17" t="s">
        <v>118</v>
      </c>
      <c r="F60" s="16" t="s">
        <v>119</v>
      </c>
    </row>
    <row r="61" spans="1:6" ht="14.4" x14ac:dyDescent="0.3">
      <c r="A61" s="12">
        <v>57</v>
      </c>
      <c r="B61" s="13" t="str">
        <f t="shared" si="0"/>
        <v>Hertelendy Vineyards, La Belle Étoile, Cabernet Sauvignon, Napa Valley 2021 (60 BT)</v>
      </c>
      <c r="C61" s="14">
        <v>2000</v>
      </c>
      <c r="D61" s="14">
        <v>2000</v>
      </c>
      <c r="E61" s="18" t="s">
        <v>120</v>
      </c>
      <c r="F61" s="16" t="s">
        <v>121</v>
      </c>
    </row>
    <row r="62" spans="1:6" ht="14.4" x14ac:dyDescent="0.3">
      <c r="A62" s="12">
        <v>58</v>
      </c>
      <c r="B62" s="13" t="str">
        <f t="shared" si="0"/>
        <v>Hesperian Wines, Cabernet Sauvignon, Atlas Peak 2021 (60 BT)</v>
      </c>
      <c r="C62" s="14">
        <v>2000</v>
      </c>
      <c r="D62" s="14">
        <v>2000</v>
      </c>
      <c r="E62" s="17" t="s">
        <v>122</v>
      </c>
      <c r="F62" s="16" t="s">
        <v>123</v>
      </c>
    </row>
    <row r="63" spans="1:6" ht="14.4" x14ac:dyDescent="0.3">
      <c r="A63" s="12">
        <v>60</v>
      </c>
      <c r="B63" s="13" t="str">
        <f t="shared" si="0"/>
        <v>Hossfeld Vineyards, CCF Blend - Coliseum/Contour/Flagpole, Red Table Wine, Napa Valley 2021 (60 BT)</v>
      </c>
      <c r="C63" s="14">
        <v>2000</v>
      </c>
      <c r="D63" s="14">
        <v>2000</v>
      </c>
      <c r="E63" s="18" t="s">
        <v>124</v>
      </c>
      <c r="F63" s="16" t="s">
        <v>125</v>
      </c>
    </row>
    <row r="64" spans="1:6" ht="14.4" x14ac:dyDescent="0.3">
      <c r="A64" s="12">
        <v>61</v>
      </c>
      <c r="B64" s="13" t="str">
        <f t="shared" si="0"/>
        <v>Hudson Napa Valley, Trillium, Chardonnay, Los Carneros 2021 (60 BT)</v>
      </c>
      <c r="C64" s="14">
        <v>2000</v>
      </c>
      <c r="D64" s="14">
        <v>2000</v>
      </c>
      <c r="E64" s="17" t="s">
        <v>126</v>
      </c>
      <c r="F64" s="16" t="s">
        <v>127</v>
      </c>
    </row>
    <row r="65" spans="1:6" ht="14.4" x14ac:dyDescent="0.3">
      <c r="A65" s="12">
        <v>62</v>
      </c>
      <c r="B65" s="13" t="str">
        <f t="shared" si="0"/>
        <v>Hyde Vineyard Estate, Pinot Noir, Los Carneros 2022 (60 BT or 30 MAG)</v>
      </c>
      <c r="C65" s="14">
        <v>2000</v>
      </c>
      <c r="D65" s="14">
        <v>2000</v>
      </c>
      <c r="E65" s="15" t="s">
        <v>128</v>
      </c>
      <c r="F65" s="16" t="s">
        <v>129</v>
      </c>
    </row>
    <row r="66" spans="1:6" ht="14.4" x14ac:dyDescent="0.3">
      <c r="A66" s="12">
        <v>63</v>
      </c>
      <c r="B66" s="13" t="str">
        <f t="shared" si="0"/>
        <v>Inglenook, Terzetto, Cabernet Sauvignon, Rutherford 2021 (60 BT)</v>
      </c>
      <c r="C66" s="14">
        <v>2000</v>
      </c>
      <c r="D66" s="14">
        <v>2000</v>
      </c>
      <c r="E66" s="17" t="s">
        <v>130</v>
      </c>
      <c r="F66" s="16" t="s">
        <v>131</v>
      </c>
    </row>
    <row r="67" spans="1:6" ht="14.4" x14ac:dyDescent="0.3">
      <c r="A67" s="12">
        <v>64</v>
      </c>
      <c r="B67" s="13" t="str">
        <f t="shared" si="0"/>
        <v>Joseph Phelps Vineyards, Backus Vineyard, Cabernet Sauvignon, Oakville 2021 (60 BT)</v>
      </c>
      <c r="C67" s="14">
        <v>2000</v>
      </c>
      <c r="D67" s="14">
        <v>2000</v>
      </c>
      <c r="E67" s="18" t="s">
        <v>132</v>
      </c>
      <c r="F67" s="16" t="s">
        <v>133</v>
      </c>
    </row>
    <row r="68" spans="1:6" ht="14.4" x14ac:dyDescent="0.3">
      <c r="A68" s="12">
        <v>65</v>
      </c>
      <c r="B68" s="13" t="str">
        <f t="shared" si="0"/>
        <v>Kale Wines, Heritage Block, Grenache, Rutherford 2021 (60 BT)</v>
      </c>
      <c r="C68" s="14">
        <v>2000</v>
      </c>
      <c r="D68" s="14">
        <v>2000</v>
      </c>
      <c r="E68" s="17" t="s">
        <v>134</v>
      </c>
      <c r="F68" s="16" t="s">
        <v>135</v>
      </c>
    </row>
    <row r="69" spans="1:6" ht="14.4" x14ac:dyDescent="0.3">
      <c r="A69" s="12">
        <v>66</v>
      </c>
      <c r="B69" s="13" t="str">
        <f t="shared" si="0"/>
        <v>Keenan Winery, Black Phoebe, Red Table Wine, Spring Mountain District 2021 (60 BT or 30 MAG)</v>
      </c>
      <c r="C69" s="14">
        <v>2000</v>
      </c>
      <c r="D69" s="14">
        <v>2000</v>
      </c>
      <c r="E69" s="15" t="s">
        <v>136</v>
      </c>
      <c r="F69" s="16" t="s">
        <v>137</v>
      </c>
    </row>
    <row r="70" spans="1:6" ht="14.4" x14ac:dyDescent="0.3">
      <c r="A70" s="12">
        <v>67</v>
      </c>
      <c r="B70" s="13" t="str">
        <f t="shared" si="0"/>
        <v>Kerr Cellars, The Hydra, Cabernet Sauvignon, Napa Valley 2021 (60 BT)</v>
      </c>
      <c r="C70" s="14">
        <v>2000</v>
      </c>
      <c r="D70" s="14">
        <v>2000</v>
      </c>
      <c r="E70" s="17" t="s">
        <v>138</v>
      </c>
      <c r="F70" s="16" t="s">
        <v>139</v>
      </c>
    </row>
    <row r="71" spans="1:6" ht="14.4" x14ac:dyDescent="0.3">
      <c r="A71" s="12">
        <v>68</v>
      </c>
      <c r="B71" s="13" t="str">
        <f t="shared" si="0"/>
        <v>La Jota Vineyard Co., Cabernet Sauvignon, Howell Mountain 2021 (60 BT)</v>
      </c>
      <c r="C71" s="14">
        <v>2000</v>
      </c>
      <c r="D71" s="14">
        <v>2000</v>
      </c>
      <c r="E71" s="18" t="s">
        <v>140</v>
      </c>
      <c r="F71" s="16" t="s">
        <v>141</v>
      </c>
    </row>
    <row r="72" spans="1:6" ht="14.4" x14ac:dyDescent="0.3">
      <c r="A72" s="12">
        <v>69</v>
      </c>
      <c r="B72" s="13" t="str">
        <f t="shared" si="0"/>
        <v>Lail Vineyards, THE HENRY, Cabernet Sauvignon, Napa Valley 2021 (60 BT)</v>
      </c>
      <c r="C72" s="14">
        <v>2000</v>
      </c>
      <c r="D72" s="14">
        <v>2000</v>
      </c>
      <c r="E72" s="17" t="s">
        <v>142</v>
      </c>
      <c r="F72" s="16" t="s">
        <v>143</v>
      </c>
    </row>
    <row r="73" spans="1:6" ht="14.4" x14ac:dyDescent="0.3">
      <c r="A73" s="12">
        <v>70</v>
      </c>
      <c r="B73" s="13" t="str">
        <f t="shared" si="0"/>
        <v>Lang &amp; Reed Napa Valley, Paradise Found, Chenin Blanc, Napa Valley 2022 (60 BT)</v>
      </c>
      <c r="C73" s="14">
        <v>2000</v>
      </c>
      <c r="D73" s="14">
        <v>2000</v>
      </c>
      <c r="E73" s="18" t="s">
        <v>144</v>
      </c>
      <c r="F73" s="16" t="s">
        <v>145</v>
      </c>
    </row>
    <row r="74" spans="1:6" ht="14.4" x14ac:dyDescent="0.3">
      <c r="A74" s="12">
        <v>71</v>
      </c>
      <c r="B74" s="13" t="str">
        <f t="shared" si="0"/>
        <v>Larkmead Vineyards, Cabernet Sauvignon, Napa Valley 2021 (60 BT)</v>
      </c>
      <c r="C74" s="14">
        <v>2000</v>
      </c>
      <c r="D74" s="14">
        <v>2000</v>
      </c>
      <c r="E74" s="17" t="s">
        <v>146</v>
      </c>
      <c r="F74" s="16" t="s">
        <v>147</v>
      </c>
    </row>
    <row r="75" spans="1:6" ht="14.4" x14ac:dyDescent="0.3">
      <c r="A75" s="12">
        <v>72</v>
      </c>
      <c r="B75" s="13" t="str">
        <f t="shared" si="0"/>
        <v>Lewis Cellars, Cabernet Sauvignon, Napa Valley 2021 (60 BT or 30 MAG)</v>
      </c>
      <c r="C75" s="14">
        <v>2000</v>
      </c>
      <c r="D75" s="14">
        <v>2000</v>
      </c>
      <c r="E75" s="15" t="s">
        <v>148</v>
      </c>
      <c r="F75" s="16" t="s">
        <v>149</v>
      </c>
    </row>
    <row r="76" spans="1:6" ht="14.4" x14ac:dyDescent="0.3">
      <c r="A76" s="12">
        <v>73</v>
      </c>
      <c r="B76" s="13" t="str">
        <f t="shared" si="0"/>
        <v>LITHOLOGY, Triple Threat, Cabernet Sauvignon, Napa Valley 2021 (60 BT)</v>
      </c>
      <c r="C76" s="14">
        <v>2000</v>
      </c>
      <c r="D76" s="14">
        <v>2000</v>
      </c>
      <c r="E76" s="17" t="s">
        <v>150</v>
      </c>
      <c r="F76" s="16" t="s">
        <v>151</v>
      </c>
    </row>
    <row r="77" spans="1:6" ht="14.4" x14ac:dyDescent="0.3">
      <c r="A77" s="12">
        <v>74</v>
      </c>
      <c r="B77" s="13" t="str">
        <f t="shared" si="0"/>
        <v>Long Meadow Ranch Winery, E.J. Church, Cabernet Franc, Napa Valley 2021 (60 BT)</v>
      </c>
      <c r="C77" s="14">
        <v>2000</v>
      </c>
      <c r="D77" s="14">
        <v>2000</v>
      </c>
      <c r="E77" s="18" t="s">
        <v>152</v>
      </c>
      <c r="F77" s="16" t="s">
        <v>153</v>
      </c>
    </row>
    <row r="78" spans="1:6" ht="14.4" x14ac:dyDescent="0.3">
      <c r="A78" s="12">
        <v>75</v>
      </c>
      <c r="B78" s="13" t="str">
        <f t="shared" si="0"/>
        <v>Louis M. Martini Winery, Special Selection, Cabernet Sauvignon, Napa Valley 2021 (120 BT)</v>
      </c>
      <c r="C78" s="14">
        <v>4000</v>
      </c>
      <c r="D78" s="14">
        <v>4000</v>
      </c>
      <c r="E78" s="17" t="s">
        <v>154</v>
      </c>
      <c r="F78" s="16" t="s">
        <v>155</v>
      </c>
    </row>
    <row r="79" spans="1:6" ht="14.4" x14ac:dyDescent="0.3">
      <c r="A79" s="12">
        <v>76</v>
      </c>
      <c r="B79" s="13" t="str">
        <f t="shared" si="0"/>
        <v>Markham Vineyards, Bryan's Block, Cabernet Sauvignon, Yountville 2021 (60 BT)</v>
      </c>
      <c r="C79" s="14">
        <v>2000</v>
      </c>
      <c r="D79" s="14">
        <v>2000</v>
      </c>
      <c r="E79" s="18" t="s">
        <v>156</v>
      </c>
      <c r="F79" s="16" t="s">
        <v>157</v>
      </c>
    </row>
    <row r="80" spans="1:6" ht="14.4" x14ac:dyDescent="0.3">
      <c r="A80" s="12">
        <v>77</v>
      </c>
      <c r="B80" s="13" t="str">
        <f t="shared" si="0"/>
        <v>Maroon Wines, Cabernet Sauvignon, Coombsville 2021 (60 BT)</v>
      </c>
      <c r="C80" s="14">
        <v>2000</v>
      </c>
      <c r="D80" s="14">
        <v>2000</v>
      </c>
      <c r="E80" s="17" t="s">
        <v>158</v>
      </c>
      <c r="F80" s="16" t="s">
        <v>159</v>
      </c>
    </row>
    <row r="81" spans="1:6" ht="14.4" x14ac:dyDescent="0.3">
      <c r="A81" s="12">
        <v>78</v>
      </c>
      <c r="B81" s="13" t="str">
        <f t="shared" si="0"/>
        <v>Matthiasson, Phoenix Vineyard, Cabernet Sauvignon, Oak Knoll District of Napa Valley 2021 (60 BT)</v>
      </c>
      <c r="C81" s="14">
        <v>2000</v>
      </c>
      <c r="D81" s="14">
        <v>2000</v>
      </c>
      <c r="E81" s="18" t="s">
        <v>160</v>
      </c>
      <c r="F81" s="16" t="s">
        <v>161</v>
      </c>
    </row>
    <row r="82" spans="1:6" ht="14.4" x14ac:dyDescent="0.3">
      <c r="A82" s="12">
        <v>79</v>
      </c>
      <c r="B82" s="13" t="str">
        <f t="shared" si="0"/>
        <v>Maxville Winery, Saeculum by ORANOS, Cabernet Sauvignon, Chiles Valley District 2021 (60 BT)</v>
      </c>
      <c r="C82" s="14">
        <v>2000</v>
      </c>
      <c r="D82" s="14">
        <v>2000</v>
      </c>
      <c r="E82" s="17" t="s">
        <v>162</v>
      </c>
      <c r="F82" s="16" t="s">
        <v>163</v>
      </c>
    </row>
    <row r="83" spans="1:6" ht="14.4" x14ac:dyDescent="0.3">
      <c r="A83" s="12">
        <v>80</v>
      </c>
      <c r="B83" s="13" t="str">
        <f t="shared" si="0"/>
        <v>Merryvale Vineyards, Estate Vineyard, Cabernet Sauvignon, St. Helena 2021 (60 BT)</v>
      </c>
      <c r="C83" s="14">
        <v>2000</v>
      </c>
      <c r="D83" s="14">
        <v>2000</v>
      </c>
      <c r="E83" s="18" t="s">
        <v>164</v>
      </c>
      <c r="F83" s="16" t="s">
        <v>165</v>
      </c>
    </row>
    <row r="84" spans="1:6" ht="14.4" x14ac:dyDescent="0.3">
      <c r="A84" s="12">
        <v>81</v>
      </c>
      <c r="B84" s="13" t="str">
        <f t="shared" si="0"/>
        <v>Merus, Cabernet Sauvignon, Mount Veeder 2021 (60 BT)</v>
      </c>
      <c r="C84" s="14">
        <v>2000</v>
      </c>
      <c r="D84" s="14">
        <v>2000</v>
      </c>
      <c r="E84" s="17" t="s">
        <v>166</v>
      </c>
      <c r="F84" s="16" t="s">
        <v>167</v>
      </c>
    </row>
    <row r="85" spans="1:6" ht="14.4" x14ac:dyDescent="0.3">
      <c r="A85" s="12">
        <v>82</v>
      </c>
      <c r="B85" s="13" t="str">
        <f t="shared" si="0"/>
        <v>Miner Family Winery, Bonny's Vineyard, Cabernet Sauvignon, Napa Valley 2021 (120 BT)</v>
      </c>
      <c r="C85" s="14">
        <v>4000</v>
      </c>
      <c r="D85" s="14">
        <v>4000</v>
      </c>
      <c r="E85" s="18" t="s">
        <v>168</v>
      </c>
      <c r="F85" s="16" t="s">
        <v>169</v>
      </c>
    </row>
    <row r="86" spans="1:6" ht="14.4" x14ac:dyDescent="0.3">
      <c r="A86" s="12">
        <v>83</v>
      </c>
      <c r="B86" s="13" t="str">
        <f t="shared" si="0"/>
        <v>Monticello Vineyards, Tietjen Vineyard, Cabernet Sauvignon, Rutherford 2021 (240 BT or 120 MAG)</v>
      </c>
      <c r="C86" s="14">
        <v>8000</v>
      </c>
      <c r="D86" s="14">
        <v>8000</v>
      </c>
      <c r="E86" s="19" t="s">
        <v>170</v>
      </c>
      <c r="F86" s="16" t="s">
        <v>171</v>
      </c>
    </row>
    <row r="87" spans="1:6" ht="14.4" x14ac:dyDescent="0.3">
      <c r="A87" s="12">
        <v>84</v>
      </c>
      <c r="B87" s="13" t="str">
        <f t="shared" si="0"/>
        <v>Morlet Family Vineyards, Le Fabuleux Franc, Cabernet Franc, Oakville 2021 (60 BT)</v>
      </c>
      <c r="C87" s="14">
        <v>2000</v>
      </c>
      <c r="D87" s="14">
        <v>2000</v>
      </c>
      <c r="E87" s="18" t="s">
        <v>172</v>
      </c>
      <c r="F87" s="16" t="s">
        <v>173</v>
      </c>
    </row>
    <row r="88" spans="1:6" ht="14.4" x14ac:dyDescent="0.3">
      <c r="A88" s="12">
        <v>85</v>
      </c>
      <c r="B88" s="13" t="str">
        <f t="shared" si="0"/>
        <v>Mt. Brave, Cabernet Sauvignon, Mount Veeder 2021 (60 BT)</v>
      </c>
      <c r="C88" s="14">
        <v>2000</v>
      </c>
      <c r="D88" s="14">
        <v>2000</v>
      </c>
      <c r="E88" s="17" t="s">
        <v>174</v>
      </c>
      <c r="F88" s="16" t="s">
        <v>175</v>
      </c>
    </row>
    <row r="89" spans="1:6" ht="14.4" x14ac:dyDescent="0.3">
      <c r="A89" s="12">
        <v>86</v>
      </c>
      <c r="B89" s="13" t="str">
        <f t="shared" si="0"/>
        <v>Newton Vineyard, Cabernet Sauvignon, Napa Valley 2021 (60 BT)</v>
      </c>
      <c r="C89" s="14">
        <v>2000</v>
      </c>
      <c r="D89" s="14">
        <v>2000</v>
      </c>
      <c r="E89" s="18" t="s">
        <v>176</v>
      </c>
      <c r="F89" s="16" t="s">
        <v>177</v>
      </c>
    </row>
    <row r="90" spans="1:6" ht="14.4" x14ac:dyDescent="0.3">
      <c r="A90" s="12">
        <v>87</v>
      </c>
      <c r="B90" s="13" t="str">
        <f t="shared" si="0"/>
        <v>Nickel &amp; Nickel, John C. Sullenger Vineyard, Cabernet Sauvignon, Oakville 2021 (60 BT)</v>
      </c>
      <c r="C90" s="14">
        <v>2000</v>
      </c>
      <c r="D90" s="14">
        <v>2000</v>
      </c>
      <c r="E90" s="17" t="s">
        <v>178</v>
      </c>
      <c r="F90" s="16" t="s">
        <v>179</v>
      </c>
    </row>
    <row r="91" spans="1:6" ht="14.4" x14ac:dyDescent="0.3">
      <c r="A91" s="12">
        <v>88</v>
      </c>
      <c r="B91" s="13" t="str">
        <f t="shared" si="0"/>
        <v>ONEHOPE, Cabernet Sauvignon, Oakville 2021 (60 BT)</v>
      </c>
      <c r="C91" s="14">
        <v>2000</v>
      </c>
      <c r="D91" s="14">
        <v>2000</v>
      </c>
      <c r="E91" s="18" t="s">
        <v>180</v>
      </c>
      <c r="F91" s="16" t="s">
        <v>181</v>
      </c>
    </row>
    <row r="92" spans="1:6" ht="14.4" x14ac:dyDescent="0.3">
      <c r="A92" s="12">
        <v>89</v>
      </c>
      <c r="B92" s="13" t="str">
        <f t="shared" si="0"/>
        <v>O'Shaughnessy Estate Winery, Cabernet Sauvignon, Napa Valley 2021 (60 BT)</v>
      </c>
      <c r="C92" s="14">
        <v>2000</v>
      </c>
      <c r="D92" s="14">
        <v>2000</v>
      </c>
      <c r="E92" s="17" t="s">
        <v>182</v>
      </c>
      <c r="F92" s="16" t="s">
        <v>183</v>
      </c>
    </row>
    <row r="93" spans="1:6" ht="14.4" x14ac:dyDescent="0.3">
      <c r="A93" s="12">
        <v>90</v>
      </c>
      <c r="B93" s="13" t="str">
        <f t="shared" si="0"/>
        <v>Ovid. Napa Valley, MMXXI, Cabernet Sauvignon, Napa Valley 2021 (60 BT)</v>
      </c>
      <c r="C93" s="14">
        <v>2000</v>
      </c>
      <c r="D93" s="14">
        <v>2000</v>
      </c>
      <c r="E93" s="18" t="s">
        <v>184</v>
      </c>
      <c r="F93" s="16" t="s">
        <v>185</v>
      </c>
    </row>
    <row r="94" spans="1:6" ht="14.4" x14ac:dyDescent="0.3">
      <c r="A94" s="12">
        <v>91</v>
      </c>
      <c r="B94" s="13" t="str">
        <f t="shared" si="0"/>
        <v>Pahlmeyer, Stone's Throw, Cabernet Sauvignon, Napa Valley 2021 (60 BT or 30 MAG)</v>
      </c>
      <c r="C94" s="14">
        <v>2000</v>
      </c>
      <c r="D94" s="14">
        <v>2000</v>
      </c>
      <c r="E94" s="19" t="s">
        <v>186</v>
      </c>
      <c r="F94" s="16" t="s">
        <v>187</v>
      </c>
    </row>
    <row r="95" spans="1:6" ht="14.4" x14ac:dyDescent="0.3">
      <c r="A95" s="12">
        <v>92</v>
      </c>
      <c r="B95" s="13" t="str">
        <f t="shared" si="0"/>
        <v>Palmaz Vineyards, Cabernet Sauvignon, Coombsville 2021 (60 BT or 30 MAG)</v>
      </c>
      <c r="C95" s="14">
        <v>2000</v>
      </c>
      <c r="D95" s="14">
        <v>2000</v>
      </c>
      <c r="E95" s="15" t="s">
        <v>188</v>
      </c>
      <c r="F95" s="16" t="s">
        <v>189</v>
      </c>
    </row>
    <row r="96" spans="1:6" ht="14.4" x14ac:dyDescent="0.3">
      <c r="A96" s="12">
        <v>93</v>
      </c>
      <c r="B96" s="13" t="str">
        <f t="shared" si="0"/>
        <v>Paraduxx, Red Table Wine, Napa Valley 2021 (120 BT)</v>
      </c>
      <c r="C96" s="14">
        <v>4000</v>
      </c>
      <c r="D96" s="14">
        <v>4000</v>
      </c>
      <c r="E96" s="17" t="s">
        <v>190</v>
      </c>
      <c r="F96" s="16" t="s">
        <v>191</v>
      </c>
    </row>
    <row r="97" spans="1:6" ht="14.4" x14ac:dyDescent="0.3">
      <c r="A97" s="12">
        <v>94</v>
      </c>
      <c r="B97" s="13" t="str">
        <f t="shared" si="0"/>
        <v>Patent Wines, Utilitarian, Cabernet Sauvignon, Oak Knoll District of Napa Valley 2021 (60 BT)</v>
      </c>
      <c r="C97" s="14">
        <v>2000</v>
      </c>
      <c r="D97" s="14">
        <v>2000</v>
      </c>
      <c r="E97" s="18" t="s">
        <v>192</v>
      </c>
      <c r="F97" s="16" t="s">
        <v>193</v>
      </c>
    </row>
    <row r="98" spans="1:6" ht="14.4" x14ac:dyDescent="0.3">
      <c r="A98" s="12">
        <v>95</v>
      </c>
      <c r="B98" s="13" t="str">
        <f t="shared" si="0"/>
        <v>Paula Kornell Sparkling Wine, Marilouise, Sparkling Wine, Los Carneros 2020 (60 BT)</v>
      </c>
      <c r="C98" s="14">
        <v>2000</v>
      </c>
      <c r="D98" s="14">
        <v>2000</v>
      </c>
      <c r="E98" s="17" t="s">
        <v>194</v>
      </c>
      <c r="F98" s="16" t="s">
        <v>195</v>
      </c>
    </row>
    <row r="99" spans="1:6" ht="14.4" x14ac:dyDescent="0.3">
      <c r="A99" s="12">
        <v>96</v>
      </c>
      <c r="B99" s="13" t="str">
        <f t="shared" si="0"/>
        <v>PEJU, FUEGO, Cabernet Sauvignon, Oak Knoll District of Napa Valley 2021 (60 BT or 30 MAG)</v>
      </c>
      <c r="C99" s="14">
        <v>2000</v>
      </c>
      <c r="D99" s="14">
        <v>2000</v>
      </c>
      <c r="E99" s="15" t="s">
        <v>196</v>
      </c>
      <c r="F99" s="16" t="s">
        <v>197</v>
      </c>
    </row>
    <row r="100" spans="1:6" ht="14.4" x14ac:dyDescent="0.3">
      <c r="A100" s="12">
        <v>97</v>
      </c>
      <c r="B100" s="13" t="str">
        <f t="shared" si="0"/>
        <v>Pine Ridge Vineyards, Luminary, Cabernet Sauvignon, Stags Leap District 2021 (120 BT)</v>
      </c>
      <c r="C100" s="14">
        <v>4000</v>
      </c>
      <c r="D100" s="14">
        <v>4000</v>
      </c>
      <c r="E100" s="17" t="s">
        <v>198</v>
      </c>
      <c r="F100" s="16" t="s">
        <v>199</v>
      </c>
    </row>
    <row r="101" spans="1:6" ht="14.4" x14ac:dyDescent="0.3">
      <c r="A101" s="12">
        <v>98</v>
      </c>
      <c r="B101" s="13" t="str">
        <f t="shared" si="0"/>
        <v>Pride Mountain Vineyards, Cabernet Sauvignon, Napa Valley 2021 (60 BT)</v>
      </c>
      <c r="C101" s="14">
        <v>2000</v>
      </c>
      <c r="D101" s="14">
        <v>2000</v>
      </c>
      <c r="E101" s="18" t="s">
        <v>200</v>
      </c>
      <c r="F101" s="16" t="s">
        <v>201</v>
      </c>
    </row>
    <row r="102" spans="1:6" ht="14.4" x14ac:dyDescent="0.3">
      <c r="A102" s="12">
        <v>99</v>
      </c>
      <c r="B102" s="13" t="str">
        <f t="shared" si="0"/>
        <v>Priest Ranch, Cabernet Sauvignon, Napa Valley 2021 (120 BT or 60 MAG)</v>
      </c>
      <c r="C102" s="14">
        <v>4000</v>
      </c>
      <c r="D102" s="14">
        <v>4000</v>
      </c>
      <c r="E102" s="19" t="s">
        <v>202</v>
      </c>
      <c r="F102" s="16" t="s">
        <v>203</v>
      </c>
    </row>
    <row r="103" spans="1:6" ht="14.4" x14ac:dyDescent="0.3">
      <c r="A103" s="12">
        <v>100</v>
      </c>
      <c r="B103" s="13" t="str">
        <f t="shared" si="0"/>
        <v>Quilt, Cabernet Sauvignon, Napa Valley 2021 (240 BT)</v>
      </c>
      <c r="C103" s="14">
        <v>8000</v>
      </c>
      <c r="D103" s="14">
        <v>8000</v>
      </c>
      <c r="E103" s="18" t="s">
        <v>204</v>
      </c>
      <c r="F103" s="16" t="s">
        <v>205</v>
      </c>
    </row>
    <row r="104" spans="1:6" ht="14.4" x14ac:dyDescent="0.3">
      <c r="A104" s="12">
        <v>101</v>
      </c>
      <c r="B104" s="13" t="str">
        <f t="shared" si="0"/>
        <v>Quintessa, Mt. Calisse, Cabernet Sauvignon, Rutherford 2021 (60 BT)</v>
      </c>
      <c r="C104" s="14">
        <v>2000</v>
      </c>
      <c r="D104" s="14">
        <v>2000</v>
      </c>
      <c r="E104" s="17" t="s">
        <v>206</v>
      </c>
      <c r="F104" s="16" t="s">
        <v>207</v>
      </c>
    </row>
    <row r="105" spans="1:6" ht="14.4" x14ac:dyDescent="0.3">
      <c r="A105" s="12">
        <v>102</v>
      </c>
      <c r="B105" s="13" t="str">
        <f t="shared" si="0"/>
        <v>Quixote Winery, The Dragon's Windmill, Cabernet Sauvignon, Stags Leap District 2021 (60 BT or 30 MAG)</v>
      </c>
      <c r="C105" s="14">
        <v>2000</v>
      </c>
      <c r="D105" s="14">
        <v>2000</v>
      </c>
      <c r="E105" s="15" t="s">
        <v>208</v>
      </c>
      <c r="F105" s="16" t="s">
        <v>209</v>
      </c>
    </row>
    <row r="106" spans="1:6" ht="14.4" x14ac:dyDescent="0.3">
      <c r="A106" s="12">
        <v>103</v>
      </c>
      <c r="B106" s="13" t="str">
        <f t="shared" si="0"/>
        <v>Raymond Vineyards, Awakening, Cabernet Sauvignon, Napa Valley 2021 (120 BT)</v>
      </c>
      <c r="C106" s="14">
        <v>4000</v>
      </c>
      <c r="D106" s="14">
        <v>4000</v>
      </c>
      <c r="E106" s="17" t="s">
        <v>210</v>
      </c>
      <c r="F106" s="16" t="s">
        <v>211</v>
      </c>
    </row>
    <row r="107" spans="1:6" ht="14.4" x14ac:dyDescent="0.3">
      <c r="A107" s="12">
        <v>104</v>
      </c>
      <c r="B107" s="13" t="str">
        <f t="shared" si="0"/>
        <v>Reynolds Family Winery, Three/Sixteenths, Cabernet Sauvignon, Napa Valley 2021 (120 BT or 60 MAG)</v>
      </c>
      <c r="C107" s="14">
        <v>4000</v>
      </c>
      <c r="D107" s="14">
        <v>4000</v>
      </c>
      <c r="E107" s="15" t="s">
        <v>212</v>
      </c>
      <c r="F107" s="16" t="s">
        <v>213</v>
      </c>
    </row>
    <row r="108" spans="1:6" ht="14.4" x14ac:dyDescent="0.3">
      <c r="A108" s="12">
        <v>105</v>
      </c>
      <c r="B108" s="13" t="str">
        <f t="shared" si="0"/>
        <v>Robert Mondavi Winery, To Kalon Vineyard, Cabernet Sauvignon, Oakville 2021 (240 BT or 120 MAG)</v>
      </c>
      <c r="C108" s="14">
        <v>8000</v>
      </c>
      <c r="D108" s="14">
        <v>8000</v>
      </c>
      <c r="E108" s="19" t="s">
        <v>214</v>
      </c>
      <c r="F108" s="16" t="s">
        <v>215</v>
      </c>
    </row>
    <row r="109" spans="1:6" ht="14.4" x14ac:dyDescent="0.3">
      <c r="A109" s="12">
        <v>106</v>
      </c>
      <c r="B109" s="13" t="str">
        <f t="shared" si="0"/>
        <v>Rombauer Vineyards, Atlas Peak Napa Valley, Cabernet Sauvignon, Atlas Peak 2021 (60 BT)</v>
      </c>
      <c r="C109" s="14">
        <v>2000</v>
      </c>
      <c r="D109" s="14">
        <v>2000</v>
      </c>
      <c r="E109" s="18" t="s">
        <v>216</v>
      </c>
      <c r="F109" s="16" t="s">
        <v>217</v>
      </c>
    </row>
    <row r="110" spans="1:6" ht="14.4" x14ac:dyDescent="0.3">
      <c r="A110" s="12">
        <v>107</v>
      </c>
      <c r="B110" s="13" t="str">
        <f t="shared" si="0"/>
        <v>Round Pond Estate, SVS, Cabernet Sauvignon, Rutherford 2021 (60 BT)</v>
      </c>
      <c r="C110" s="14">
        <v>2000</v>
      </c>
      <c r="D110" s="14">
        <v>2000</v>
      </c>
      <c r="E110" s="17" t="s">
        <v>218</v>
      </c>
      <c r="F110" s="16" t="s">
        <v>219</v>
      </c>
    </row>
    <row r="111" spans="1:6" ht="14.4" x14ac:dyDescent="0.3">
      <c r="A111" s="12">
        <v>108</v>
      </c>
      <c r="B111" s="13" t="str">
        <f t="shared" si="0"/>
        <v>Rutherford Ranch Winery, Abela Vineyard Charlie's Reserve, Cabernet Sauvignon, Rutherford 2022 (120 BT)</v>
      </c>
      <c r="C111" s="14">
        <v>4000</v>
      </c>
      <c r="D111" s="14">
        <v>4000</v>
      </c>
      <c r="E111" s="18" t="s">
        <v>220</v>
      </c>
      <c r="F111" s="16" t="s">
        <v>221</v>
      </c>
    </row>
    <row r="112" spans="1:6" ht="14.4" x14ac:dyDescent="0.3">
      <c r="A112" s="12">
        <v>109</v>
      </c>
      <c r="B112" s="13" t="str">
        <f t="shared" si="0"/>
        <v>S. R. Tonella Cellars, Cabernet Sauvignon, Rutherford 2021 (60 BT or 30 MAG)</v>
      </c>
      <c r="C112" s="14">
        <v>2000</v>
      </c>
      <c r="D112" s="14">
        <v>2000</v>
      </c>
      <c r="E112" s="19" t="s">
        <v>222</v>
      </c>
      <c r="F112" s="16" t="s">
        <v>223</v>
      </c>
    </row>
    <row r="113" spans="1:6" ht="14.4" x14ac:dyDescent="0.3">
      <c r="A113" s="12">
        <v>110</v>
      </c>
      <c r="B113" s="13" t="str">
        <f t="shared" si="0"/>
        <v>Salvestrin, Vino di Famiglia, Sangiovese, St. Helena 2021 (60 BT or 30 MAG)</v>
      </c>
      <c r="C113" s="14">
        <v>2000</v>
      </c>
      <c r="D113" s="14">
        <v>2000</v>
      </c>
      <c r="E113" s="15" t="s">
        <v>224</v>
      </c>
      <c r="F113" s="16" t="s">
        <v>225</v>
      </c>
    </row>
    <row r="114" spans="1:6" ht="14.4" x14ac:dyDescent="0.3">
      <c r="A114" s="12">
        <v>111</v>
      </c>
      <c r="B114" s="13" t="str">
        <f t="shared" si="0"/>
        <v>Schramsberg Vineyards, Brut Late Disgorged, Sparkling Wine, Napa Valley 2003 (60 BT)</v>
      </c>
      <c r="C114" s="14">
        <v>2000</v>
      </c>
      <c r="D114" s="14">
        <v>2000</v>
      </c>
      <c r="E114" s="19" t="s">
        <v>226</v>
      </c>
      <c r="F114" s="16" t="s">
        <v>227</v>
      </c>
    </row>
    <row r="115" spans="1:6" ht="14.4" x14ac:dyDescent="0.3">
      <c r="A115" s="12">
        <v>112</v>
      </c>
      <c r="B115" s="13" t="str">
        <f t="shared" si="0"/>
        <v>Sequoia Grove Winery, Tonella Estate - Barrel Select, Cabernet Sauvignon, Rutherford 2021 (60 BT or 30 MAG)</v>
      </c>
      <c r="C115" s="14">
        <v>2000</v>
      </c>
      <c r="D115" s="14">
        <v>2000</v>
      </c>
      <c r="E115" s="15" t="s">
        <v>228</v>
      </c>
      <c r="F115" s="16" t="s">
        <v>229</v>
      </c>
    </row>
    <row r="116" spans="1:6" ht="14.4" x14ac:dyDescent="0.3">
      <c r="A116" s="12">
        <v>113</v>
      </c>
      <c r="B116" s="13" t="str">
        <f t="shared" si="0"/>
        <v>Shafer Vineyards, John's Upper Seven, Cabernet Sauvignon, Napa Valley 2021 (60 BT)</v>
      </c>
      <c r="C116" s="14">
        <v>2000</v>
      </c>
      <c r="D116" s="14">
        <v>2000</v>
      </c>
      <c r="E116" s="17" t="s">
        <v>230</v>
      </c>
      <c r="F116" s="16" t="s">
        <v>231</v>
      </c>
    </row>
    <row r="117" spans="1:6" ht="14.4" x14ac:dyDescent="0.3">
      <c r="A117" s="12">
        <v>114</v>
      </c>
      <c r="B117" s="13" t="str">
        <f t="shared" si="0"/>
        <v>Signorello Estate, Leap of Faith, Cabernet Sauvignon, Napa Valley 2021 (120 BT or 60 MAG)</v>
      </c>
      <c r="C117" s="14">
        <v>4000</v>
      </c>
      <c r="D117" s="14">
        <v>4000</v>
      </c>
      <c r="E117" s="15" t="s">
        <v>232</v>
      </c>
      <c r="F117" s="16" t="s">
        <v>233</v>
      </c>
    </row>
    <row r="118" spans="1:6" ht="14.4" x14ac:dyDescent="0.3">
      <c r="A118" s="12">
        <v>115</v>
      </c>
      <c r="B118" s="13" t="str">
        <f t="shared" si="0"/>
        <v>Silver Ghost, Ode to Mac, Cabernet Sauvignon, Napa Valley 2021 (60 BT)</v>
      </c>
      <c r="C118" s="14">
        <v>2000</v>
      </c>
      <c r="D118" s="14">
        <v>2000</v>
      </c>
      <c r="E118" s="17" t="s">
        <v>234</v>
      </c>
      <c r="F118" s="16" t="s">
        <v>235</v>
      </c>
    </row>
    <row r="119" spans="1:6" ht="14.4" x14ac:dyDescent="0.3">
      <c r="A119" s="12">
        <v>116</v>
      </c>
      <c r="B119" s="13" t="str">
        <f t="shared" si="0"/>
        <v>Silver Oak, Heritage Homecoming, Cabernet Sauvignon, Napa Valley 2021 (240 BT or 120 MAG)</v>
      </c>
      <c r="C119" s="14">
        <v>8000</v>
      </c>
      <c r="D119" s="14">
        <v>8000</v>
      </c>
      <c r="E119" s="15" t="s">
        <v>236</v>
      </c>
      <c r="F119" s="16" t="s">
        <v>237</v>
      </c>
    </row>
    <row r="120" spans="1:6" ht="14.4" x14ac:dyDescent="0.3">
      <c r="A120" s="12">
        <v>117</v>
      </c>
      <c r="B120" s="13" t="str">
        <f t="shared" si="0"/>
        <v>Silverado Vineyards, Right Bank Reverie Meritage, Red Table Wine, Coombsville 2021 (60 BT)</v>
      </c>
      <c r="C120" s="14">
        <v>2000</v>
      </c>
      <c r="D120" s="14">
        <v>2000</v>
      </c>
      <c r="E120" s="17" t="s">
        <v>238</v>
      </c>
      <c r="F120" s="16" t="s">
        <v>239</v>
      </c>
    </row>
    <row r="121" spans="1:6" ht="14.4" x14ac:dyDescent="0.3">
      <c r="A121" s="12">
        <v>118</v>
      </c>
      <c r="B121" s="13" t="str">
        <f t="shared" si="0"/>
        <v>Smith Devereux, Nancy's, Cabernet Sauvignon, Oak Knoll District of Napa Valley 2020 (60 BT)</v>
      </c>
      <c r="C121" s="14">
        <v>2000</v>
      </c>
      <c r="D121" s="14">
        <v>2000</v>
      </c>
      <c r="E121" s="18" t="s">
        <v>240</v>
      </c>
      <c r="F121" s="16" t="s">
        <v>241</v>
      </c>
    </row>
    <row r="122" spans="1:6" ht="14.4" x14ac:dyDescent="0.3">
      <c r="A122" s="12">
        <v>119</v>
      </c>
      <c r="B122" s="13" t="str">
        <f t="shared" si="0"/>
        <v>Somnium, Cabernet Sauvignon, Napa Valley 2021 (60 BT)</v>
      </c>
      <c r="C122" s="14">
        <v>2000</v>
      </c>
      <c r="D122" s="14">
        <v>2000</v>
      </c>
      <c r="E122" s="17" t="s">
        <v>242</v>
      </c>
      <c r="F122" s="16" t="s">
        <v>243</v>
      </c>
    </row>
    <row r="123" spans="1:6" ht="14.4" x14ac:dyDescent="0.3">
      <c r="A123" s="12">
        <v>120</v>
      </c>
      <c r="B123" s="13" t="str">
        <f t="shared" si="0"/>
        <v>Spottswoode Estate Vineyard &amp; Winery, Cabernet Sauvignon, St. Helena 2021 (60 BT)</v>
      </c>
      <c r="C123" s="14">
        <v>2000</v>
      </c>
      <c r="D123" s="14">
        <v>2000</v>
      </c>
      <c r="E123" s="18" t="s">
        <v>244</v>
      </c>
      <c r="F123" s="16" t="s">
        <v>245</v>
      </c>
    </row>
    <row r="124" spans="1:6" ht="14.4" x14ac:dyDescent="0.3">
      <c r="A124" s="12">
        <v>121</v>
      </c>
      <c r="B124" s="13" t="str">
        <f t="shared" si="0"/>
        <v>St. Supéry Estate Vineyards &amp; Winery, Cabernet Sauvignon, Napa Valley 2021 (120 BT)</v>
      </c>
      <c r="C124" s="14">
        <v>4000</v>
      </c>
      <c r="D124" s="14">
        <v>4000</v>
      </c>
      <c r="E124" s="17" t="s">
        <v>246</v>
      </c>
      <c r="F124" s="16" t="s">
        <v>247</v>
      </c>
    </row>
    <row r="125" spans="1:6" ht="14.4" x14ac:dyDescent="0.3">
      <c r="A125" s="12">
        <v>122</v>
      </c>
      <c r="B125" s="13" t="str">
        <f t="shared" si="0"/>
        <v>Staglin Family Vineyard, Cabernet Sauvignon, Rutherford 2021 (60 BT)</v>
      </c>
      <c r="C125" s="14">
        <v>2000</v>
      </c>
      <c r="D125" s="14">
        <v>2000</v>
      </c>
      <c r="E125" s="18" t="s">
        <v>248</v>
      </c>
      <c r="F125" s="16" t="s">
        <v>249</v>
      </c>
    </row>
    <row r="126" spans="1:6" ht="14.4" x14ac:dyDescent="0.3">
      <c r="A126" s="12">
        <v>123</v>
      </c>
      <c r="B126" s="13" t="str">
        <f t="shared" si="0"/>
        <v>Stag's Leap Wine Cellars, FAY Hillside Blocks 10A/12A, Cabernet Sauvignon, Stags Leap District 2021 (120 BT or 60 MAG)</v>
      </c>
      <c r="C126" s="14">
        <v>4000</v>
      </c>
      <c r="D126" s="14">
        <v>4000</v>
      </c>
      <c r="E126" s="19" t="s">
        <v>250</v>
      </c>
      <c r="F126" s="16" t="s">
        <v>251</v>
      </c>
    </row>
    <row r="127" spans="1:6" ht="14.4" x14ac:dyDescent="0.3">
      <c r="A127" s="12">
        <v>124</v>
      </c>
      <c r="B127" s="13" t="str">
        <f t="shared" si="0"/>
        <v>Switchback Ridge, Tabula Rasa, Cabernet Sauvignon, Calistoga 2021 (60 BT or 30 MAG)</v>
      </c>
      <c r="C127" s="14">
        <v>2000</v>
      </c>
      <c r="D127" s="14">
        <v>2000</v>
      </c>
      <c r="E127" s="15" t="s">
        <v>252</v>
      </c>
      <c r="F127" s="16" t="s">
        <v>253</v>
      </c>
    </row>
    <row r="128" spans="1:6" ht="14.4" x14ac:dyDescent="0.3">
      <c r="A128" s="12">
        <v>125</v>
      </c>
      <c r="B128" s="13" t="str">
        <f t="shared" si="0"/>
        <v>Tamber Bey, Cabernet Sauvignon, Oakville 2021 (60 BT)</v>
      </c>
      <c r="C128" s="14">
        <v>2000</v>
      </c>
      <c r="D128" s="14">
        <v>2000</v>
      </c>
      <c r="E128" s="17" t="s">
        <v>254</v>
      </c>
      <c r="F128" s="16" t="s">
        <v>255</v>
      </c>
    </row>
    <row r="129" spans="1:6" ht="14.4" x14ac:dyDescent="0.3">
      <c r="A129" s="12">
        <v>126</v>
      </c>
      <c r="B129" s="13" t="str">
        <f t="shared" si="0"/>
        <v>Taplin Cellars, Lewelling Sisters, Cabernet Sauvignon, St. Helena 2021 (60 BT)</v>
      </c>
      <c r="C129" s="14">
        <v>2000</v>
      </c>
      <c r="D129" s="14">
        <v>2000</v>
      </c>
      <c r="E129" s="18" t="s">
        <v>256</v>
      </c>
      <c r="F129" s="16" t="s">
        <v>257</v>
      </c>
    </row>
    <row r="130" spans="1:6" ht="14.4" x14ac:dyDescent="0.3">
      <c r="A130" s="12">
        <v>127</v>
      </c>
      <c r="B130" s="13" t="str">
        <f t="shared" si="0"/>
        <v>TATE, Tetz Vineyard, Cabernet Sauvignon, Napa Valley 2021 (60 BT)</v>
      </c>
      <c r="C130" s="14">
        <v>2000</v>
      </c>
      <c r="D130" s="14">
        <v>2000</v>
      </c>
      <c r="E130" s="17" t="s">
        <v>258</v>
      </c>
      <c r="F130" s="16" t="s">
        <v>259</v>
      </c>
    </row>
    <row r="131" spans="1:6" ht="14.4" x14ac:dyDescent="0.3">
      <c r="A131" s="12">
        <v>128</v>
      </c>
      <c r="B131" s="13" t="str">
        <f t="shared" si="0"/>
        <v>Taub Family Vineyards, Triumvirate, Cabernet Sauvignon, Napa Valley 2021 (60 BT)</v>
      </c>
      <c r="C131" s="14">
        <v>2000</v>
      </c>
      <c r="D131" s="14">
        <v>2000</v>
      </c>
      <c r="E131" s="18" t="s">
        <v>260</v>
      </c>
      <c r="F131" s="16" t="s">
        <v>261</v>
      </c>
    </row>
    <row r="132" spans="1:6" ht="14.4" x14ac:dyDescent="0.3">
      <c r="A132" s="12">
        <v>129</v>
      </c>
      <c r="B132" s="13" t="str">
        <f t="shared" si="0"/>
        <v>TEXTBOOK, 5ive Proprietary Red Blend, Red Table Wine, Oakville 2021 (60 BT)</v>
      </c>
      <c r="C132" s="14">
        <v>2000</v>
      </c>
      <c r="D132" s="14">
        <v>2000</v>
      </c>
      <c r="E132" s="17" t="s">
        <v>262</v>
      </c>
      <c r="F132" s="16" t="s">
        <v>263</v>
      </c>
    </row>
    <row r="133" spans="1:6" ht="14.4" x14ac:dyDescent="0.3">
      <c r="A133" s="12">
        <v>130</v>
      </c>
      <c r="B133" s="13" t="str">
        <f t="shared" si="0"/>
        <v>The Debate, Cabernet Franc, Napa Valley 2021 (60 BT)</v>
      </c>
      <c r="C133" s="14">
        <v>2000</v>
      </c>
      <c r="D133" s="14">
        <v>2000</v>
      </c>
      <c r="E133" s="18" t="s">
        <v>264</v>
      </c>
      <c r="F133" s="16" t="s">
        <v>265</v>
      </c>
    </row>
    <row r="134" spans="1:6" ht="14.4" x14ac:dyDescent="0.3">
      <c r="A134" s="12">
        <v>131</v>
      </c>
      <c r="B134" s="13" t="str">
        <f t="shared" si="0"/>
        <v>THE GRADE Cellars, Metamorphosis, Cabernet Sauvignon, Calistoga 2021 (60 BT or 30 MAG)</v>
      </c>
      <c r="C134" s="14">
        <v>2000</v>
      </c>
      <c r="D134" s="14">
        <v>2000</v>
      </c>
      <c r="E134" s="19" t="s">
        <v>266</v>
      </c>
      <c r="F134" s="16" t="s">
        <v>267</v>
      </c>
    </row>
    <row r="135" spans="1:6" ht="14.4" x14ac:dyDescent="0.3">
      <c r="A135" s="12">
        <v>132</v>
      </c>
      <c r="B135" s="13" t="str">
        <f t="shared" si="0"/>
        <v>The Vice, The Cowboy of Wall Street, Cabernet Sauvignon, Stags Leap District 2020 (240 BT or 120 MAG)</v>
      </c>
      <c r="C135" s="14">
        <v>8000</v>
      </c>
      <c r="D135" s="14">
        <v>8000</v>
      </c>
      <c r="E135" s="15" t="s">
        <v>268</v>
      </c>
      <c r="F135" s="16" t="s">
        <v>269</v>
      </c>
    </row>
    <row r="136" spans="1:6" ht="14.4" x14ac:dyDescent="0.3">
      <c r="A136" s="12">
        <v>133</v>
      </c>
      <c r="B136" s="13" t="str">
        <f t="shared" si="0"/>
        <v>To Kalon Vineyard Company, Red Table Wine, Oakville 2021 (60 BT)</v>
      </c>
      <c r="C136" s="14">
        <v>2000</v>
      </c>
      <c r="D136" s="14">
        <v>2000</v>
      </c>
      <c r="E136" s="17" t="s">
        <v>270</v>
      </c>
      <c r="F136" s="16" t="s">
        <v>271</v>
      </c>
    </row>
    <row r="137" spans="1:6" ht="14.4" x14ac:dyDescent="0.3">
      <c r="A137" s="12">
        <v>134</v>
      </c>
      <c r="B137" s="13" t="str">
        <f t="shared" si="0"/>
        <v>TOR, "The Centennial", Beckstoffer To Kalon, Cabernet Sauvignon, Oakville 2021 (60 BT)</v>
      </c>
      <c r="C137" s="14">
        <v>2000</v>
      </c>
      <c r="D137" s="14">
        <v>2000</v>
      </c>
      <c r="E137" s="15" t="s">
        <v>272</v>
      </c>
      <c r="F137" s="16" t="s">
        <v>273</v>
      </c>
    </row>
    <row r="138" spans="1:6" ht="14.4" x14ac:dyDescent="0.3">
      <c r="A138" s="12">
        <v>135</v>
      </c>
      <c r="B138" s="13" t="str">
        <f t="shared" si="0"/>
        <v>Trefethen Family Vineyards, Riesling, Oak Knoll District of Napa Valley 2022 (60 BT or 30 MAG)</v>
      </c>
      <c r="C138" s="14">
        <v>2000</v>
      </c>
      <c r="D138" s="14">
        <v>2000</v>
      </c>
      <c r="E138" s="19" t="s">
        <v>274</v>
      </c>
      <c r="F138" s="16" t="s">
        <v>275</v>
      </c>
    </row>
    <row r="139" spans="1:6" ht="14.4" x14ac:dyDescent="0.3">
      <c r="A139" s="12">
        <v>136</v>
      </c>
      <c r="B139" s="13" t="str">
        <f t="shared" si="0"/>
        <v>Tres Sabores, Zinfandel, Rutherford 2021 (60 BT or 30 MAG)</v>
      </c>
      <c r="C139" s="14">
        <v>2000</v>
      </c>
      <c r="D139" s="14">
        <v>2000</v>
      </c>
      <c r="E139" s="15" t="s">
        <v>276</v>
      </c>
      <c r="F139" s="16" t="s">
        <v>277</v>
      </c>
    </row>
    <row r="140" spans="1:6" ht="14.4" x14ac:dyDescent="0.3">
      <c r="A140" s="12">
        <v>137</v>
      </c>
      <c r="B140" s="13" t="str">
        <f t="shared" si="0"/>
        <v>Trois Noix, Muir Hanna Old Vine, Chardonnay, Oak Knoll District of Napa Valley 2022 (60 BT)</v>
      </c>
      <c r="C140" s="14">
        <v>2000</v>
      </c>
      <c r="D140" s="14">
        <v>2000</v>
      </c>
      <c r="E140" s="17" t="s">
        <v>278</v>
      </c>
      <c r="F140" s="16" t="s">
        <v>279</v>
      </c>
    </row>
    <row r="141" spans="1:6" ht="14.4" x14ac:dyDescent="0.3">
      <c r="A141" s="12">
        <v>138</v>
      </c>
      <c r="B141" s="13" t="str">
        <f t="shared" si="0"/>
        <v>Turnbull Wine Cellars, Cabernet Franc, Oakville 2021 (60 BT)</v>
      </c>
      <c r="C141" s="14">
        <v>2000</v>
      </c>
      <c r="D141" s="14">
        <v>2000</v>
      </c>
      <c r="E141" s="18" t="s">
        <v>280</v>
      </c>
      <c r="F141" s="16" t="s">
        <v>281</v>
      </c>
    </row>
    <row r="142" spans="1:6" ht="14.4" x14ac:dyDescent="0.3">
      <c r="A142" s="12">
        <v>139</v>
      </c>
      <c r="B142" s="13" t="str">
        <f t="shared" si="0"/>
        <v>Vineyard 29, 29 Estate, Block 3, Cabernet Sauvignon, St. Helena 2021 (60 BT)</v>
      </c>
      <c r="C142" s="14">
        <v>2000</v>
      </c>
      <c r="D142" s="14">
        <v>2000</v>
      </c>
      <c r="E142" s="17" t="s">
        <v>282</v>
      </c>
      <c r="F142" s="16" t="s">
        <v>283</v>
      </c>
    </row>
    <row r="143" spans="1:6" ht="14.4" x14ac:dyDescent="0.3">
      <c r="A143" s="12">
        <v>140</v>
      </c>
      <c r="B143" s="13" t="str">
        <f t="shared" si="0"/>
        <v>Vineyard 7 &amp; 8, Namesake, Cabernet Sauvignon, Spring Mountain District 2021 (60 BT)</v>
      </c>
      <c r="C143" s="14">
        <v>2000</v>
      </c>
      <c r="D143" s="14">
        <v>2000</v>
      </c>
      <c r="E143" s="18" t="s">
        <v>284</v>
      </c>
      <c r="F143" s="16" t="s">
        <v>285</v>
      </c>
    </row>
    <row r="144" spans="1:6" ht="14.4" x14ac:dyDescent="0.3">
      <c r="A144" s="12">
        <v>141</v>
      </c>
      <c r="B144" s="13" t="str">
        <f t="shared" si="0"/>
        <v>Volker Eisele Family Estate, Cabernet Sauvignon, Chiles Valley District 2021 (60 BT)</v>
      </c>
      <c r="C144" s="14">
        <v>2000</v>
      </c>
      <c r="D144" s="14">
        <v>2000</v>
      </c>
      <c r="E144" s="17" t="s">
        <v>286</v>
      </c>
      <c r="F144" s="16" t="s">
        <v>287</v>
      </c>
    </row>
    <row r="145" spans="1:6" ht="14.4" x14ac:dyDescent="0.3">
      <c r="A145" s="12">
        <v>142</v>
      </c>
      <c r="B145" s="13" t="str">
        <f t="shared" si="0"/>
        <v>Whitehall Lane, Cabernet Sauvignon, Napa Valley 2021 (60 BT)</v>
      </c>
      <c r="C145" s="14">
        <v>2000</v>
      </c>
      <c r="D145" s="14">
        <v>2000</v>
      </c>
      <c r="E145" s="18" t="s">
        <v>288</v>
      </c>
      <c r="F145" s="16" t="s">
        <v>289</v>
      </c>
    </row>
    <row r="146" spans="1:6" ht="14.4" x14ac:dyDescent="0.3">
      <c r="A146" s="12">
        <v>143</v>
      </c>
      <c r="B146" s="13" t="str">
        <f t="shared" si="0"/>
        <v>William Cole Vineyards, Smoking Gun, Cabernet Sauvignon, Napa Valley 2021 (60 BT)</v>
      </c>
      <c r="C146" s="14">
        <v>2000</v>
      </c>
      <c r="D146" s="14">
        <v>2000</v>
      </c>
      <c r="E146" s="17" t="s">
        <v>290</v>
      </c>
      <c r="F146" s="16" t="s">
        <v>291</v>
      </c>
    </row>
    <row r="147" spans="1:6" ht="14.4" x14ac:dyDescent="0.3">
      <c r="A147" s="12">
        <v>144</v>
      </c>
      <c r="B147" s="13" t="str">
        <f t="shared" si="0"/>
        <v>William Harrison Vineyards &amp; Winery, Old Block, Cabernet Sauvignon, Rutherford 2021 (60 BT)</v>
      </c>
      <c r="C147" s="14">
        <v>2000</v>
      </c>
      <c r="D147" s="14">
        <v>2000</v>
      </c>
      <c r="E147" s="18" t="s">
        <v>292</v>
      </c>
      <c r="F147" s="16" t="s">
        <v>293</v>
      </c>
    </row>
    <row r="148" spans="1:6" ht="14.4" x14ac:dyDescent="0.3">
      <c r="A148" s="12">
        <v>145</v>
      </c>
      <c r="B148" s="13" t="str">
        <f t="shared" si="0"/>
        <v>ZD Wines, Petit Abacus, Cabernet Sauvignon, Napa Valley NV (60 BT)</v>
      </c>
      <c r="C148" s="14">
        <v>2000</v>
      </c>
      <c r="D148" s="14">
        <v>2000</v>
      </c>
      <c r="E148" s="17" t="s">
        <v>294</v>
      </c>
      <c r="F148" s="16" t="s">
        <v>295</v>
      </c>
    </row>
    <row r="149" spans="1:6" ht="14.4" x14ac:dyDescent="0.3">
      <c r="A149" s="12">
        <v>146</v>
      </c>
      <c r="B149" s="13" t="str">
        <f t="shared" si="0"/>
        <v>Mount Veeder Winery, Cabernet Sauvignon, Mount Veeder 2021 (60 BT)</v>
      </c>
      <c r="C149" s="14">
        <v>2000</v>
      </c>
      <c r="D149" s="14">
        <v>2000</v>
      </c>
      <c r="E149" s="18" t="s">
        <v>296</v>
      </c>
      <c r="F149" s="16" t="s">
        <v>297</v>
      </c>
    </row>
    <row r="150" spans="1:6" ht="14.4" x14ac:dyDescent="0.3">
      <c r="A150" s="12">
        <v>147</v>
      </c>
      <c r="B150" s="13" t="str">
        <f t="shared" si="0"/>
        <v>Stringer Cellars, The Fourth Horseman, Cabernet Sauvignon, Napa Valley 2021 (60 BT)</v>
      </c>
      <c r="C150" s="14">
        <v>2000</v>
      </c>
      <c r="D150" s="14">
        <v>2000</v>
      </c>
      <c r="E150" s="17" t="s">
        <v>298</v>
      </c>
      <c r="F150" s="16" t="s">
        <v>299</v>
      </c>
    </row>
    <row r="151" spans="1:6" ht="14.4" x14ac:dyDescent="0.3">
      <c r="A151" s="12">
        <v>148</v>
      </c>
      <c r="B151" s="13" t="str">
        <f t="shared" si="0"/>
        <v>Wade Cellars, My Belief is Stronger Than Your Doubt, Cabernet Sauvignon, Oakville 2022 (60 BT or 30 MAG)</v>
      </c>
      <c r="C151" s="14">
        <v>2000</v>
      </c>
      <c r="D151" s="14">
        <v>2000</v>
      </c>
      <c r="E151" s="15" t="s">
        <v>300</v>
      </c>
      <c r="F151" s="16" t="s">
        <v>301</v>
      </c>
    </row>
    <row r="152" spans="1:6" ht="14.4" x14ac:dyDescent="0.3">
      <c r="A152" s="12">
        <v>149</v>
      </c>
      <c r="B152" s="13" t="str">
        <f t="shared" si="0"/>
        <v>Cain Vineyard &amp; Winery, The Phoenix Rises, Red Table Wine, Spring Mountain District 2021 (60 BT)</v>
      </c>
      <c r="C152" s="14">
        <v>2000</v>
      </c>
      <c r="D152" s="14">
        <v>2000</v>
      </c>
      <c r="E152" s="17" t="s">
        <v>302</v>
      </c>
      <c r="F152" s="16" t="s">
        <v>303</v>
      </c>
    </row>
    <row r="153" spans="1:6" ht="14.4" x14ac:dyDescent="0.3">
      <c r="A153" s="12">
        <v>151</v>
      </c>
      <c r="B153" s="13" t="str">
        <f t="shared" si="0"/>
        <v>Pope Valley Winery, PNV Super Blend, Cabernet Sauvignon, Napa Valley 2021 (60 BT)</v>
      </c>
      <c r="C153" s="14">
        <v>2000</v>
      </c>
      <c r="D153" s="14">
        <v>2000</v>
      </c>
      <c r="E153" s="18" t="s">
        <v>304</v>
      </c>
      <c r="F153" s="16" t="s">
        <v>305</v>
      </c>
    </row>
    <row r="154" spans="1:6" ht="14.4" x14ac:dyDescent="0.3">
      <c r="A154" s="12">
        <v>152</v>
      </c>
      <c r="B154" s="13" t="str">
        <f t="shared" si="0"/>
        <v>Ink Grade, Third Circle, Cabernet Sauvignon, Howell Mountain 2021 (60 BT)</v>
      </c>
      <c r="C154" s="14">
        <v>2000</v>
      </c>
      <c r="D154" s="14">
        <v>2000</v>
      </c>
      <c r="E154" s="17" t="s">
        <v>306</v>
      </c>
      <c r="F154" s="16" t="s">
        <v>307</v>
      </c>
    </row>
    <row r="155" spans="1:6" ht="14.4" x14ac:dyDescent="0.3">
      <c r="A155" s="12">
        <v>153</v>
      </c>
      <c r="B155" s="13" t="str">
        <f t="shared" si="0"/>
        <v>J.H. Wheeler, Beckstoffer Missouri Hopper, Cabernet Sauvignon, Oakville 2021 (60 BT)</v>
      </c>
      <c r="C155" s="14">
        <v>2000</v>
      </c>
      <c r="D155" s="14">
        <v>2000</v>
      </c>
      <c r="E155" s="18" t="s">
        <v>308</v>
      </c>
      <c r="F155" s="16" t="s">
        <v>309</v>
      </c>
    </row>
    <row r="156" spans="1:6" ht="14.4" x14ac:dyDescent="0.3">
      <c r="A156" s="12">
        <v>154</v>
      </c>
      <c r="B156" s="13" t="str">
        <f t="shared" si="0"/>
        <v>Marciano Estate, L’Éminence, Cabernet Sauvignon, Napa Valley 2021 (60 BT or 30 MAG)</v>
      </c>
      <c r="C156" s="14">
        <v>2000</v>
      </c>
      <c r="D156" s="14">
        <v>2000</v>
      </c>
      <c r="E156" s="19" t="s">
        <v>310</v>
      </c>
      <c r="F156" s="16" t="s">
        <v>311</v>
      </c>
    </row>
    <row r="157" spans="1:6" ht="14.4" x14ac:dyDescent="0.3">
      <c r="A157" s="12">
        <v>155</v>
      </c>
      <c r="B157" s="13" t="str">
        <f t="shared" si="0"/>
        <v>Mayacamas Vineyards, Estate, Cabernet Franc, Mount Veeder 2021 (60 BT or 30 MAG)</v>
      </c>
      <c r="C157" s="14">
        <v>2000</v>
      </c>
      <c r="D157" s="14">
        <v>2000</v>
      </c>
      <c r="E157" s="15" t="s">
        <v>312</v>
      </c>
      <c r="F157" s="16" t="s">
        <v>313</v>
      </c>
    </row>
    <row r="158" spans="1:6" ht="14.4" x14ac:dyDescent="0.3">
      <c r="A158" s="12">
        <v>156</v>
      </c>
      <c r="B158" s="13" t="str">
        <f t="shared" si="0"/>
        <v>Buoncristiani Family Winery, The Closer, Dessert, Calistoga 2022 (120 HB)</v>
      </c>
      <c r="C158" s="14">
        <v>4000</v>
      </c>
      <c r="D158" s="14">
        <v>4000</v>
      </c>
      <c r="E158" s="17" t="s">
        <v>314</v>
      </c>
      <c r="F158" s="16" t="s">
        <v>315</v>
      </c>
    </row>
    <row r="159" spans="1:6" ht="14.4" x14ac:dyDescent="0.3">
      <c r="A159" s="20"/>
      <c r="B159" s="21"/>
      <c r="C159" s="22"/>
      <c r="D159" s="22"/>
      <c r="E159" s="21"/>
      <c r="F159" s="16"/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  <hyperlink ref="F138" r:id="rId135" xr:uid="{00000000-0004-0000-0000-000086000000}"/>
    <hyperlink ref="F139" r:id="rId136" xr:uid="{00000000-0004-0000-0000-000087000000}"/>
    <hyperlink ref="F140" r:id="rId137" xr:uid="{00000000-0004-0000-0000-000088000000}"/>
    <hyperlink ref="F141" r:id="rId138" xr:uid="{00000000-0004-0000-0000-000089000000}"/>
    <hyperlink ref="F142" r:id="rId139" xr:uid="{00000000-0004-0000-0000-00008A000000}"/>
    <hyperlink ref="F143" r:id="rId140" xr:uid="{00000000-0004-0000-0000-00008B000000}"/>
    <hyperlink ref="F144" r:id="rId141" xr:uid="{00000000-0004-0000-0000-00008C000000}"/>
    <hyperlink ref="F145" r:id="rId142" xr:uid="{00000000-0004-0000-0000-00008D000000}"/>
    <hyperlink ref="F146" r:id="rId143" xr:uid="{00000000-0004-0000-0000-00008E000000}"/>
    <hyperlink ref="F147" r:id="rId144" xr:uid="{00000000-0004-0000-0000-00008F000000}"/>
    <hyperlink ref="F148" r:id="rId145" xr:uid="{00000000-0004-0000-0000-000090000000}"/>
    <hyperlink ref="F149" r:id="rId146" xr:uid="{00000000-0004-0000-0000-000091000000}"/>
    <hyperlink ref="F150" r:id="rId147" xr:uid="{00000000-0004-0000-0000-000092000000}"/>
    <hyperlink ref="F151" r:id="rId148" xr:uid="{00000000-0004-0000-0000-000093000000}"/>
    <hyperlink ref="F152" r:id="rId149" xr:uid="{00000000-0004-0000-0000-000094000000}"/>
    <hyperlink ref="F153" r:id="rId150" xr:uid="{00000000-0004-0000-0000-000095000000}"/>
    <hyperlink ref="F154" r:id="rId151" xr:uid="{00000000-0004-0000-0000-000096000000}"/>
    <hyperlink ref="F155" r:id="rId152" xr:uid="{00000000-0004-0000-0000-000097000000}"/>
    <hyperlink ref="F156" r:id="rId153" xr:uid="{00000000-0004-0000-0000-000098000000}"/>
    <hyperlink ref="F157" r:id="rId154" xr:uid="{00000000-0004-0000-0000-000099000000}"/>
    <hyperlink ref="F158" r:id="rId155" xr:uid="{00000000-0004-0000-0000-00009A000000}"/>
  </hyperlinks>
  <pageMargins left="0.7" right="0.7" top="0.75" bottom="0.75" header="0.3" footer="0.3"/>
  <tableParts count="1">
    <tablePart r:id="rId15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55"/>
  <sheetViews>
    <sheetView workbookViewId="0">
      <pane ySplit="1" topLeftCell="A2" activePane="bottomLeft" state="frozen"/>
      <selection pane="bottomLeft" activeCell="B8" sqref="B8"/>
    </sheetView>
  </sheetViews>
  <sheetFormatPr defaultColWidth="12.6640625" defaultRowHeight="15.75" customHeight="1" x14ac:dyDescent="0.25"/>
  <cols>
    <col min="1" max="1" width="11" bestFit="1" customWidth="1"/>
    <col min="2" max="2" width="101.21875" bestFit="1" customWidth="1"/>
    <col min="3" max="3" width="12.109375" bestFit="1" customWidth="1"/>
    <col min="4" max="4" width="12.44140625" bestFit="1" customWidth="1"/>
    <col min="5" max="5" width="144" customWidth="1"/>
    <col min="6" max="6" width="67" bestFit="1" customWidth="1"/>
    <col min="7" max="7" width="7.44140625" bestFit="1" customWidth="1"/>
    <col min="8" max="8" width="8.33203125" bestFit="1" customWidth="1"/>
    <col min="9" max="9" width="7" bestFit="1" customWidth="1"/>
    <col min="10" max="10" width="9.44140625" bestFit="1" customWidth="1"/>
    <col min="11" max="11" width="91.109375" hidden="1" customWidth="1"/>
    <col min="12" max="12" width="134.44140625" hidden="1" customWidth="1"/>
  </cols>
  <sheetData>
    <row r="1" spans="1:12" ht="15.75" customHeight="1" x14ac:dyDescent="0.3">
      <c r="A1" s="23" t="s">
        <v>2</v>
      </c>
      <c r="B1" s="24" t="s">
        <v>6</v>
      </c>
      <c r="C1" s="25" t="s">
        <v>4</v>
      </c>
      <c r="D1" s="25" t="s">
        <v>5</v>
      </c>
      <c r="E1" s="24" t="s">
        <v>316</v>
      </c>
      <c r="F1" s="26" t="s">
        <v>317</v>
      </c>
      <c r="G1" s="27" t="s">
        <v>318</v>
      </c>
      <c r="H1" s="27" t="s">
        <v>319</v>
      </c>
      <c r="I1" s="27" t="s">
        <v>320</v>
      </c>
      <c r="J1" s="27" t="s">
        <v>321</v>
      </c>
      <c r="K1" s="28" t="s">
        <v>6</v>
      </c>
      <c r="L1" s="28" t="s">
        <v>7</v>
      </c>
    </row>
    <row r="2" spans="1:12" ht="15.75" customHeight="1" x14ac:dyDescent="0.3">
      <c r="A2" s="12">
        <v>1</v>
      </c>
      <c r="B2" s="13" t="str">
        <f t="shared" ref="B2:B155" si="0">HYPERLINK(L2,K2)</f>
        <v>Acumen, 5.71 Carats, Cabernet Sauvignon, Napa Valley 2021 (60 BT)</v>
      </c>
      <c r="C2" s="14">
        <v>2000</v>
      </c>
      <c r="D2" s="14">
        <v>2000</v>
      </c>
      <c r="E2" s="29" t="s">
        <v>322</v>
      </c>
      <c r="F2" s="30" t="s">
        <v>323</v>
      </c>
      <c r="G2" s="12">
        <v>2022</v>
      </c>
      <c r="H2" s="12">
        <v>60</v>
      </c>
      <c r="I2" s="12" t="s">
        <v>324</v>
      </c>
      <c r="J2" s="12" t="s">
        <v>325</v>
      </c>
      <c r="K2" s="31" t="s">
        <v>8</v>
      </c>
      <c r="L2" s="16" t="str">
        <f>VLOOKUP(A2, 'Concise Lot Listing'!A5:F158, 6)</f>
        <v>https://www.sothebys.com/en/buy/auction/2023/nvv-presents-premiere-napa-valley-unique-cuvees-only-trade-access-only/acumen-5-71-carats-cabernet-sauvignon-napa-valley</v>
      </c>
    </row>
    <row r="3" spans="1:12" ht="15.75" customHeight="1" x14ac:dyDescent="0.3">
      <c r="A3" s="12">
        <v>2</v>
      </c>
      <c r="B3" s="13" t="str">
        <f t="shared" si="0"/>
        <v>Alpha Omega, The To Kalon Lady, Cabernet Sauvignon, Napa Valley 2021 (60 BT)</v>
      </c>
      <c r="C3" s="14">
        <v>2000</v>
      </c>
      <c r="D3" s="14">
        <v>2000</v>
      </c>
      <c r="E3" s="29" t="s">
        <v>326</v>
      </c>
      <c r="F3" s="30" t="s">
        <v>327</v>
      </c>
      <c r="G3" s="12">
        <v>2021</v>
      </c>
      <c r="H3" s="12">
        <v>60</v>
      </c>
      <c r="I3" s="12" t="s">
        <v>324</v>
      </c>
      <c r="J3" s="12" t="s">
        <v>325</v>
      </c>
      <c r="K3" s="32" t="s">
        <v>10</v>
      </c>
      <c r="L3" s="16" t="str">
        <f>VLOOKUP(A3, 'Concise Lot Listing'!A6:F158, 6)</f>
        <v>https://www.sothebys.com/en/buy/auction/2023/nvv-presents-premiere-napa-valley-unique-cuvees-only-trade-access-only/alpha-omega-the-to-kalon-lady-cabernet-sauvignon</v>
      </c>
    </row>
    <row r="4" spans="1:12" ht="15.75" customHeight="1" x14ac:dyDescent="0.3">
      <c r="A4" s="12">
        <v>3</v>
      </c>
      <c r="B4" s="13" t="str">
        <f t="shared" si="0"/>
        <v>Amici Cellars, Beckstoffer Georges III, Cabernet Sauvignon, Rutherford 2021 (60 BT or 30 MAG)</v>
      </c>
      <c r="C4" s="14">
        <v>2000</v>
      </c>
      <c r="D4" s="14">
        <v>2000</v>
      </c>
      <c r="E4" s="29" t="s">
        <v>328</v>
      </c>
      <c r="F4" s="30" t="s">
        <v>329</v>
      </c>
      <c r="G4" s="12">
        <v>2021</v>
      </c>
      <c r="H4" s="12">
        <v>60</v>
      </c>
      <c r="I4" s="12" t="s">
        <v>324</v>
      </c>
      <c r="J4" s="12" t="s">
        <v>325</v>
      </c>
      <c r="K4" s="33" t="s">
        <v>12</v>
      </c>
      <c r="L4" s="16" t="str">
        <f>VLOOKUP(A4, 'Concise Lot Listing'!A7:F162, 6)</f>
        <v>https://www.sothebys.com/en/buy/auction/2023/nvv-presents-premiere-napa-valley-unique-cuvees-only-trade-access-only/amici-cellars-beckstoffer-georges-iii-cabernet</v>
      </c>
    </row>
    <row r="5" spans="1:12" ht="15.75" customHeight="1" x14ac:dyDescent="0.3">
      <c r="A5" s="12">
        <v>4</v>
      </c>
      <c r="B5" s="13" t="str">
        <f t="shared" si="0"/>
        <v>Anthem Winery And Vineyards, Estate, Cabernet Sauvignon, Mount Veeder 2021 (60 BT)</v>
      </c>
      <c r="C5" s="14">
        <v>2000</v>
      </c>
      <c r="D5" s="14">
        <v>2000</v>
      </c>
      <c r="E5" s="29" t="s">
        <v>330</v>
      </c>
      <c r="F5" s="30" t="s">
        <v>331</v>
      </c>
      <c r="G5" s="12">
        <v>2021</v>
      </c>
      <c r="H5" s="12">
        <v>60</v>
      </c>
      <c r="I5" s="12" t="s">
        <v>324</v>
      </c>
      <c r="J5" s="12" t="s">
        <v>325</v>
      </c>
      <c r="K5" s="32" t="s">
        <v>14</v>
      </c>
      <c r="L5" s="16" t="str">
        <f>VLOOKUP(A5, 'Concise Lot Listing'!A8:F163, 6)</f>
        <v>https://www.sothebys.com/en/buy/auction/2023/nvv-presents-premiere-napa-valley-unique-cuvees-only-trade-access-only/anthem-winery-and-vineyards-estate-cabernet</v>
      </c>
    </row>
    <row r="6" spans="1:12" ht="15.75" customHeight="1" x14ac:dyDescent="0.3">
      <c r="A6" s="12">
        <v>5</v>
      </c>
      <c r="B6" s="13" t="str">
        <f t="shared" si="0"/>
        <v>Arrow&amp;Branch, Heritage Series, Cabernet Franc, Coombsville 2021 (60 BT or 30 MAG)</v>
      </c>
      <c r="C6" s="14">
        <v>2000</v>
      </c>
      <c r="D6" s="14">
        <v>2000</v>
      </c>
      <c r="E6" s="29" t="s">
        <v>332</v>
      </c>
      <c r="F6" s="30" t="s">
        <v>333</v>
      </c>
      <c r="G6" s="12">
        <v>2021</v>
      </c>
      <c r="H6" s="12">
        <v>60</v>
      </c>
      <c r="I6" s="12" t="s">
        <v>324</v>
      </c>
      <c r="J6" s="12" t="s">
        <v>325</v>
      </c>
      <c r="K6" s="33" t="s">
        <v>16</v>
      </c>
      <c r="L6" s="16" t="str">
        <f>VLOOKUP(A6, 'Concise Lot Listing'!A9:F164, 6)</f>
        <v>https://www.sothebys.com/en/buy/auction/2023/nvv-presents-premiere-napa-valley-unique-cuvees-only-trade-access-only/arrow-branch-heritage-series-cabernet-franc</v>
      </c>
    </row>
    <row r="7" spans="1:12" ht="15.75" customHeight="1" x14ac:dyDescent="0.3">
      <c r="A7" s="12">
        <v>6</v>
      </c>
      <c r="B7" s="13" t="str">
        <f t="shared" si="0"/>
        <v>Artesa Vineyards &amp; Winery, Elevation Block, Cabernet Sauvignon, Mount Veeder 2021 (60 BT)</v>
      </c>
      <c r="C7" s="14">
        <v>2000</v>
      </c>
      <c r="D7" s="14">
        <v>2000</v>
      </c>
      <c r="E7" s="29" t="s">
        <v>334</v>
      </c>
      <c r="F7" s="30" t="s">
        <v>335</v>
      </c>
      <c r="G7" s="12">
        <v>2021</v>
      </c>
      <c r="H7" s="12">
        <v>60</v>
      </c>
      <c r="I7" s="12" t="s">
        <v>324</v>
      </c>
      <c r="J7" s="12" t="s">
        <v>325</v>
      </c>
      <c r="K7" s="32" t="s">
        <v>18</v>
      </c>
      <c r="L7" s="16" t="str">
        <f>VLOOKUP(A7, 'Concise Lot Listing'!A10:F165, 6)</f>
        <v>https://www.sothebys.com/en/buy/auction/2023/nvv-presents-premiere-napa-valley-unique-cuvees-only-trade-access-only/artesa-vineyards-winery-elevation-block-cabernet</v>
      </c>
    </row>
    <row r="8" spans="1:12" ht="15.75" customHeight="1" x14ac:dyDescent="0.3">
      <c r="A8" s="12">
        <v>7</v>
      </c>
      <c r="B8" s="13" t="str">
        <f t="shared" si="0"/>
        <v>AvinoDos Wines, Cabernet Franc, Oak Knoll District of Napa Valley 2021 (60 BT or 30 MAG)</v>
      </c>
      <c r="C8" s="14">
        <v>2000</v>
      </c>
      <c r="D8" s="14">
        <v>2000</v>
      </c>
      <c r="E8" s="29" t="s">
        <v>336</v>
      </c>
      <c r="F8" s="30" t="s">
        <v>337</v>
      </c>
      <c r="G8" s="12">
        <v>2021</v>
      </c>
      <c r="H8" s="12">
        <v>60</v>
      </c>
      <c r="I8" s="12" t="s">
        <v>324</v>
      </c>
      <c r="J8" s="12" t="s">
        <v>325</v>
      </c>
      <c r="K8" s="33" t="s">
        <v>20</v>
      </c>
      <c r="L8" s="16" t="str">
        <f>VLOOKUP(A8, 'Concise Lot Listing'!A11:F166, 6)</f>
        <v>https://www.sothebys.com/en/buy/auction/2023/nvv-presents-premiere-napa-valley-unique-cuvees-only-trade-access-only/avinodos-wines-cabernet-franc-oak-knoll-district</v>
      </c>
    </row>
    <row r="9" spans="1:12" ht="15.75" customHeight="1" x14ac:dyDescent="0.3">
      <c r="A9" s="12">
        <v>8</v>
      </c>
      <c r="B9" s="13" t="str">
        <f t="shared" si="0"/>
        <v>AXR Napa Valley, Redwood Block, Cabernet Sauvignon, Napa Valley 2021 (60 BT)</v>
      </c>
      <c r="C9" s="14">
        <v>2000</v>
      </c>
      <c r="D9" s="14">
        <v>2000</v>
      </c>
      <c r="E9" s="29" t="s">
        <v>338</v>
      </c>
      <c r="F9" s="30" t="s">
        <v>339</v>
      </c>
      <c r="G9" s="12">
        <v>2021</v>
      </c>
      <c r="H9" s="12">
        <v>60</v>
      </c>
      <c r="I9" s="12" t="s">
        <v>324</v>
      </c>
      <c r="J9" s="12" t="s">
        <v>325</v>
      </c>
      <c r="K9" s="32" t="s">
        <v>22</v>
      </c>
      <c r="L9" s="16" t="str">
        <f>VLOOKUP(A9, 'Concise Lot Listing'!A12:F167, 6)</f>
        <v>https://www.sothebys.com/en/buy/auction/2023/nvv-presents-premiere-napa-valley-unique-cuvees-only-trade-access-only/axr-napa-valley-redwood-block-cabernet-sauvignon</v>
      </c>
    </row>
    <row r="10" spans="1:12" ht="15.75" customHeight="1" x14ac:dyDescent="0.3">
      <c r="A10" s="12">
        <v>9</v>
      </c>
      <c r="B10" s="13" t="str">
        <f t="shared" si="0"/>
        <v>Baldacci Family Vineyards, Assemblage V, Red Table Wine, Napa Valley 2021 (60 BT)</v>
      </c>
      <c r="C10" s="14">
        <v>2000</v>
      </c>
      <c r="D10" s="14">
        <v>2000</v>
      </c>
      <c r="E10" s="29" t="s">
        <v>340</v>
      </c>
      <c r="F10" s="30" t="s">
        <v>341</v>
      </c>
      <c r="G10" s="12">
        <v>2021</v>
      </c>
      <c r="H10" s="12">
        <v>60</v>
      </c>
      <c r="I10" s="12" t="s">
        <v>324</v>
      </c>
      <c r="J10" s="12" t="s">
        <v>325</v>
      </c>
      <c r="K10" s="34" t="s">
        <v>24</v>
      </c>
      <c r="L10" s="16" t="str">
        <f>VLOOKUP(A10, 'Concise Lot Listing'!A13:F168, 6)</f>
        <v>https://www.sothebys.com/en/buy/auction/2023/nvv-presents-premiere-napa-valley-unique-cuvees-only-trade-access-only/baldacci-family-vineyards-assemblage-v-red-table</v>
      </c>
    </row>
    <row r="11" spans="1:12" ht="15.75" customHeight="1" x14ac:dyDescent="0.3">
      <c r="A11" s="12">
        <v>10</v>
      </c>
      <c r="B11" s="13" t="str">
        <f t="shared" si="0"/>
        <v>Barnett Vineyards, Cabernet Sauvignon, Spring Mountain District 2021 (60 BT)</v>
      </c>
      <c r="C11" s="14">
        <v>2000</v>
      </c>
      <c r="D11" s="14">
        <v>2000</v>
      </c>
      <c r="E11" s="29" t="s">
        <v>342</v>
      </c>
      <c r="F11" s="30" t="s">
        <v>343</v>
      </c>
      <c r="G11" s="12">
        <v>2021</v>
      </c>
      <c r="H11" s="12">
        <v>60</v>
      </c>
      <c r="I11" s="12" t="s">
        <v>324</v>
      </c>
      <c r="J11" s="12" t="s">
        <v>325</v>
      </c>
      <c r="K11" s="32" t="s">
        <v>26</v>
      </c>
      <c r="L11" s="16" t="str">
        <f>VLOOKUP(A11, 'Concise Lot Listing'!A14:F169, 6)</f>
        <v>https://www.sothebys.com/en/buy/auction/2023/nvv-presents-premiere-napa-valley-unique-cuvees-only-trade-access-only/barnett-vineyards-cabernet-sauvignon-spring</v>
      </c>
    </row>
    <row r="12" spans="1:12" ht="15.75" customHeight="1" x14ac:dyDescent="0.3">
      <c r="A12" s="12">
        <v>11</v>
      </c>
      <c r="B12" s="13" t="str">
        <f t="shared" si="0"/>
        <v>Beau Vigne, Titania, Cabernet Sauvignon, Rutherford 2021 (60 BT or 30 MAG)</v>
      </c>
      <c r="C12" s="14">
        <v>2000</v>
      </c>
      <c r="D12" s="14">
        <v>2000</v>
      </c>
      <c r="E12" s="29" t="s">
        <v>344</v>
      </c>
      <c r="F12" s="30" t="s">
        <v>345</v>
      </c>
      <c r="G12" s="12">
        <v>2021</v>
      </c>
      <c r="H12" s="12">
        <v>60</v>
      </c>
      <c r="I12" s="12" t="s">
        <v>324</v>
      </c>
      <c r="J12" s="12" t="s">
        <v>325</v>
      </c>
      <c r="K12" s="33" t="s">
        <v>28</v>
      </c>
      <c r="L12" s="16" t="str">
        <f>VLOOKUP(A12, 'Concise Lot Listing'!A15:F170, 6)</f>
        <v>https://www.sothebys.com/en/buy/auction/2023/nvv-presents-premiere-napa-valley-unique-cuvees-only-trade-access-only/beau-vigne-titania-cabernet-sauvignon-rutherford</v>
      </c>
    </row>
    <row r="13" spans="1:12" ht="15.75" customHeight="1" x14ac:dyDescent="0.3">
      <c r="A13" s="12">
        <v>12</v>
      </c>
      <c r="B13" s="13" t="str">
        <f t="shared" si="0"/>
        <v>Beaulieu Vineyard, Peaks &amp; Valleys, Cabernet Sauvignon, Napa Valley 2021 (60 BT)</v>
      </c>
      <c r="C13" s="14">
        <v>2000</v>
      </c>
      <c r="D13" s="14">
        <v>2000</v>
      </c>
      <c r="E13" s="29" t="s">
        <v>346</v>
      </c>
      <c r="F13" s="30" t="s">
        <v>347</v>
      </c>
      <c r="G13" s="12">
        <v>2021</v>
      </c>
      <c r="H13" s="12">
        <v>60</v>
      </c>
      <c r="I13" s="12" t="s">
        <v>324</v>
      </c>
      <c r="J13" s="12" t="s">
        <v>325</v>
      </c>
      <c r="K13" s="32" t="s">
        <v>30</v>
      </c>
      <c r="L13" s="16" t="str">
        <f>VLOOKUP(A13, 'Concise Lot Listing'!A16:F171, 6)</f>
        <v>https://www.sothebys.com/en/buy/auction/2023/nvv-presents-premiere-napa-valley-unique-cuvees-only-trade-access-only/beaulieu-vineyard-peaks-valleys-cabernet-sauvignon</v>
      </c>
    </row>
    <row r="14" spans="1:12" ht="15.75" customHeight="1" x14ac:dyDescent="0.3">
      <c r="A14" s="12">
        <v>13</v>
      </c>
      <c r="B14" s="13" t="str">
        <f t="shared" si="0"/>
        <v>Bell Wine Cellars, Terraces and Dales, Cabernet Sauvignon, Napa Valley 2021 (60 BT)</v>
      </c>
      <c r="C14" s="14">
        <v>2000</v>
      </c>
      <c r="D14" s="14">
        <v>2000</v>
      </c>
      <c r="E14" s="29" t="s">
        <v>348</v>
      </c>
      <c r="F14" s="30" t="s">
        <v>349</v>
      </c>
      <c r="G14" s="12">
        <v>2021</v>
      </c>
      <c r="H14" s="12">
        <v>60</v>
      </c>
      <c r="I14" s="12" t="s">
        <v>324</v>
      </c>
      <c r="J14" s="12" t="s">
        <v>325</v>
      </c>
      <c r="K14" s="34" t="s">
        <v>32</v>
      </c>
      <c r="L14" s="16" t="str">
        <f>VLOOKUP(A14, 'Concise Lot Listing'!A17:F172, 6)</f>
        <v>https://www.sothebys.com/en/buy/auction/2023/nvv-presents-premiere-napa-valley-unique-cuvees-only-trade-access-only/bell-wine-cellars-terraces-and-dales-cabernet</v>
      </c>
    </row>
    <row r="15" spans="1:12" ht="15.75" customHeight="1" x14ac:dyDescent="0.3">
      <c r="A15" s="12">
        <v>14</v>
      </c>
      <c r="B15" s="13" t="str">
        <f t="shared" si="0"/>
        <v>Belle Glos, Eulenloch, Pinot Noir, Napa Valley 2021 (240 BT)</v>
      </c>
      <c r="C15" s="14">
        <v>8000</v>
      </c>
      <c r="D15" s="14">
        <v>8000</v>
      </c>
      <c r="E15" s="29" t="s">
        <v>350</v>
      </c>
      <c r="F15" s="30" t="s">
        <v>351</v>
      </c>
      <c r="G15" s="12">
        <v>2021</v>
      </c>
      <c r="H15" s="12">
        <v>240</v>
      </c>
      <c r="I15" s="12" t="s">
        <v>324</v>
      </c>
      <c r="J15" s="12" t="s">
        <v>325</v>
      </c>
      <c r="K15" s="32" t="s">
        <v>34</v>
      </c>
      <c r="L15" s="16" t="str">
        <f>VLOOKUP(A15, 'Concise Lot Listing'!A18:F173, 6)</f>
        <v>https://www.sothebys.com/en/buy/auction/2023/nvv-presents-premiere-napa-valley-unique-cuvees-only-trade-access-only/belle-glos-eulenloch-pinot-noir-napa-valley-2021</v>
      </c>
    </row>
    <row r="16" spans="1:12" ht="15.75" customHeight="1" x14ac:dyDescent="0.3">
      <c r="A16" s="12">
        <v>15</v>
      </c>
      <c r="B16" s="13" t="str">
        <f t="shared" si="0"/>
        <v>Blackbird Vineyards, PNV Cuvée, Red Table Wine, Napa Valley 2021 (60 BT)</v>
      </c>
      <c r="C16" s="14">
        <v>2000</v>
      </c>
      <c r="D16" s="14">
        <v>2000</v>
      </c>
      <c r="E16" s="29" t="s">
        <v>352</v>
      </c>
      <c r="F16" s="30" t="s">
        <v>353</v>
      </c>
      <c r="G16" s="12">
        <v>2021</v>
      </c>
      <c r="H16" s="12">
        <v>60</v>
      </c>
      <c r="I16" s="12" t="s">
        <v>324</v>
      </c>
      <c r="J16" s="12" t="s">
        <v>325</v>
      </c>
      <c r="K16" s="34" t="s">
        <v>36</v>
      </c>
      <c r="L16" s="16" t="str">
        <f>VLOOKUP(A16, 'Concise Lot Listing'!A19:F174, 6)</f>
        <v>https://www.sothebys.com/en/buy/auction/2023/nvv-presents-premiere-napa-valley-unique-cuvees-only-trade-access-only/blackbird-vineyards-pnv-cuvee-red-table-wine-napa</v>
      </c>
    </row>
    <row r="17" spans="1:12" ht="15.75" customHeight="1" x14ac:dyDescent="0.3">
      <c r="A17" s="12">
        <v>16</v>
      </c>
      <c r="B17" s="13" t="str">
        <f t="shared" si="0"/>
        <v>BRAND Napa Valley, See Clone, Cabernet Sauvignon, Napa Valley 2021 (60 BT or 30 MAG)</v>
      </c>
      <c r="C17" s="14">
        <v>2000</v>
      </c>
      <c r="D17" s="14">
        <v>2000</v>
      </c>
      <c r="E17" s="29" t="s">
        <v>354</v>
      </c>
      <c r="F17" s="30" t="s">
        <v>355</v>
      </c>
      <c r="G17" s="12">
        <v>2021</v>
      </c>
      <c r="H17" s="12">
        <v>60</v>
      </c>
      <c r="I17" s="12" t="s">
        <v>324</v>
      </c>
      <c r="J17" s="12" t="s">
        <v>325</v>
      </c>
      <c r="K17" s="35" t="s">
        <v>38</v>
      </c>
      <c r="L17" s="16" t="str">
        <f>VLOOKUP(A17, 'Concise Lot Listing'!A20:F175, 6)</f>
        <v>https://www.sothebys.com/en/buy/auction/2023/nvv-presents-premiere-napa-valley-unique-cuvees-only-trade-access-only/brand-napa-valley-see-clone-cabernet-sauvignon</v>
      </c>
    </row>
    <row r="18" spans="1:12" ht="15.75" customHeight="1" x14ac:dyDescent="0.3">
      <c r="A18" s="12">
        <v>17</v>
      </c>
      <c r="B18" s="13" t="str">
        <f t="shared" si="0"/>
        <v>Brandlin Estate, Blue Shale, Cabernet Sauvignon, Mount Veeder 2021 (60 BT)</v>
      </c>
      <c r="C18" s="14">
        <v>2000</v>
      </c>
      <c r="D18" s="14">
        <v>2000</v>
      </c>
      <c r="E18" s="29" t="s">
        <v>356</v>
      </c>
      <c r="F18" s="30" t="s">
        <v>357</v>
      </c>
      <c r="G18" s="12">
        <v>2021</v>
      </c>
      <c r="H18" s="12">
        <v>60</v>
      </c>
      <c r="I18" s="12" t="s">
        <v>324</v>
      </c>
      <c r="J18" s="12" t="s">
        <v>325</v>
      </c>
      <c r="K18" s="34" t="s">
        <v>40</v>
      </c>
      <c r="L18" s="16" t="str">
        <f>VLOOKUP(A18, 'Concise Lot Listing'!A21:F176, 6)</f>
        <v>https://www.sothebys.com/en/buy/auction/2023/nvv-presents-premiere-napa-valley-unique-cuvees-only-trade-access-only/brandlin-estate-blue-shale-cabernet-sauvignon</v>
      </c>
    </row>
    <row r="19" spans="1:12" ht="28.8" x14ac:dyDescent="0.3">
      <c r="A19" s="12">
        <v>18</v>
      </c>
      <c r="B19" s="13" t="str">
        <f t="shared" si="0"/>
        <v>Brilliant Mistake Wines, Beckstoffer To Kalon Vineyard, Cabernet Sauvignon, Oakville 2021 (60 BT)</v>
      </c>
      <c r="C19" s="14">
        <v>2000</v>
      </c>
      <c r="D19" s="14">
        <v>2000</v>
      </c>
      <c r="E19" s="29" t="s">
        <v>358</v>
      </c>
      <c r="F19" s="30" t="s">
        <v>359</v>
      </c>
      <c r="G19" s="12">
        <v>2021</v>
      </c>
      <c r="H19" s="12">
        <v>60</v>
      </c>
      <c r="I19" s="12" t="s">
        <v>324</v>
      </c>
      <c r="J19" s="12" t="s">
        <v>325</v>
      </c>
      <c r="K19" s="32" t="s">
        <v>42</v>
      </c>
      <c r="L19" s="16" t="str">
        <f>VLOOKUP(A19, 'Concise Lot Listing'!A22:F177, 6)</f>
        <v>https://www.sothebys.com/en/buy/auction/2023/nvv-presents-premiere-napa-valley-unique-cuvees-only-trade-access-only/brilliant-mistake-wines-beckstoffer-to-kalon</v>
      </c>
    </row>
    <row r="20" spans="1:12" ht="28.8" x14ac:dyDescent="0.3">
      <c r="A20" s="12">
        <v>19</v>
      </c>
      <c r="B20" s="13" t="str">
        <f t="shared" si="0"/>
        <v>Buena Vista Winery, Grand Chateau Buena Vista, Cabernet Sauvignon, Napa Valley 2021 (120 BT)</v>
      </c>
      <c r="C20" s="14">
        <v>4000</v>
      </c>
      <c r="D20" s="14">
        <v>4000</v>
      </c>
      <c r="E20" s="29" t="s">
        <v>360</v>
      </c>
      <c r="F20" s="30" t="s">
        <v>361</v>
      </c>
      <c r="G20" s="12">
        <v>2021</v>
      </c>
      <c r="H20" s="12">
        <v>120</v>
      </c>
      <c r="I20" s="12" t="s">
        <v>324</v>
      </c>
      <c r="J20" s="12" t="s">
        <v>325</v>
      </c>
      <c r="K20" s="34" t="s">
        <v>44</v>
      </c>
      <c r="L20" s="16" t="str">
        <f>VLOOKUP(A20, 'Concise Lot Listing'!A23:F178, 6)</f>
        <v>https://www.sothebys.com/en/buy/auction/2023/nvv-presents-premiere-napa-valley-unique-cuvees-only-trade-access-only/buena-vista-winery-grand-chateau-buena-vista</v>
      </c>
    </row>
    <row r="21" spans="1:12" ht="28.8" x14ac:dyDescent="0.3">
      <c r="A21" s="12">
        <v>20</v>
      </c>
      <c r="B21" s="13" t="str">
        <f t="shared" si="0"/>
        <v>CADE Estate Winery, 13th Vineyard, Cabernet Sauvignon, Howell Mountain 2021 (60 BT)</v>
      </c>
      <c r="C21" s="14">
        <v>2000</v>
      </c>
      <c r="D21" s="14">
        <v>2000</v>
      </c>
      <c r="E21" s="29" t="s">
        <v>362</v>
      </c>
      <c r="F21" s="30" t="s">
        <v>363</v>
      </c>
      <c r="G21" s="12">
        <v>2021</v>
      </c>
      <c r="H21" s="12">
        <v>60</v>
      </c>
      <c r="I21" s="12" t="s">
        <v>324</v>
      </c>
      <c r="J21" s="12" t="s">
        <v>325</v>
      </c>
      <c r="K21" s="32" t="s">
        <v>46</v>
      </c>
      <c r="L21" s="16" t="str">
        <f>VLOOKUP(A21, 'Concise Lot Listing'!A24:F179, 6)</f>
        <v>https://www.sothebys.com/en/buy/auction/2023/nvv-presents-premiere-napa-valley-unique-cuvees-only-trade-access-only/cade-estate-winery-13th-vineyard-cabernet</v>
      </c>
    </row>
    <row r="22" spans="1:12" ht="28.8" x14ac:dyDescent="0.3">
      <c r="A22" s="12">
        <v>21</v>
      </c>
      <c r="B22" s="13" t="str">
        <f t="shared" si="0"/>
        <v>Crocker &amp; Starr Wines, The Goddess, Cabernet Franc, St. Helena 2021 (60 BT)</v>
      </c>
      <c r="C22" s="14">
        <v>2000</v>
      </c>
      <c r="D22" s="14">
        <v>2000</v>
      </c>
      <c r="E22" s="29" t="s">
        <v>364</v>
      </c>
      <c r="F22" s="30" t="s">
        <v>365</v>
      </c>
      <c r="G22" s="12">
        <v>2021</v>
      </c>
      <c r="H22" s="12">
        <v>60</v>
      </c>
      <c r="I22" s="12" t="s">
        <v>324</v>
      </c>
      <c r="J22" s="12" t="s">
        <v>325</v>
      </c>
      <c r="K22" s="34" t="s">
        <v>48</v>
      </c>
      <c r="L22" s="16" t="str">
        <f>VLOOKUP(A22, 'Concise Lot Listing'!A25:F180, 6)</f>
        <v>https://www.sothebys.com/en/buy/auction/2023/nvv-presents-premiere-napa-valley-unique-cuvees-only-trade-access-only/crocker-starr-wines-the-goddess-cabernet-franc-st</v>
      </c>
    </row>
    <row r="23" spans="1:12" ht="28.8" x14ac:dyDescent="0.3">
      <c r="A23" s="12">
        <v>22</v>
      </c>
      <c r="B23" s="13" t="str">
        <f t="shared" si="0"/>
        <v>Cakebread Cellars, Estate Reserve, Cabernet Sauvignon, Napa Valley 2021 (120 BT)</v>
      </c>
      <c r="C23" s="14">
        <v>4000</v>
      </c>
      <c r="D23" s="14">
        <v>4000</v>
      </c>
      <c r="E23" s="29" t="s">
        <v>366</v>
      </c>
      <c r="F23" s="30" t="s">
        <v>367</v>
      </c>
      <c r="G23" s="12">
        <v>2021</v>
      </c>
      <c r="H23" s="12">
        <v>120</v>
      </c>
      <c r="I23" s="12" t="s">
        <v>324</v>
      </c>
      <c r="J23" s="12" t="s">
        <v>325</v>
      </c>
      <c r="K23" s="32" t="s">
        <v>50</v>
      </c>
      <c r="L23" s="16" t="str">
        <f>VLOOKUP(A23, 'Concise Lot Listing'!A26:F181, 6)</f>
        <v>https://www.sothebys.com/en/buy/auction/2023/nvv-presents-premiere-napa-valley-unique-cuvees-only-trade-access-only/cakebread-cellars-estate-reserve-cabernet</v>
      </c>
    </row>
    <row r="24" spans="1:12" ht="28.8" x14ac:dyDescent="0.3">
      <c r="A24" s="12">
        <v>23</v>
      </c>
      <c r="B24" s="13" t="str">
        <f t="shared" si="0"/>
        <v>Cathiard Vineyard, Block Justine, Cabernet Sauvignon, Napa Valley 2020 (60 BT or 30 MAG)</v>
      </c>
      <c r="C24" s="14">
        <v>2000</v>
      </c>
      <c r="D24" s="14">
        <v>2000</v>
      </c>
      <c r="E24" s="29" t="s">
        <v>368</v>
      </c>
      <c r="F24" s="30" t="s">
        <v>369</v>
      </c>
      <c r="G24" s="12">
        <v>2020</v>
      </c>
      <c r="H24" s="12">
        <v>60</v>
      </c>
      <c r="I24" s="12" t="s">
        <v>324</v>
      </c>
      <c r="J24" s="12" t="s">
        <v>325</v>
      </c>
      <c r="K24" s="33" t="s">
        <v>52</v>
      </c>
      <c r="L24" s="16" t="str">
        <f>VLOOKUP(A24, 'Concise Lot Listing'!A27:F182, 6)</f>
        <v>https://www.sothebys.com/en/buy/auction/2023/nvv-presents-premiere-napa-valley-unique-cuvees-only-trade-access-only/cathiard-vineyard-block-justine-cabernet-sauvignon</v>
      </c>
    </row>
    <row r="25" spans="1:12" ht="28.8" x14ac:dyDescent="0.3">
      <c r="A25" s="12">
        <v>24</v>
      </c>
      <c r="B25" s="13" t="str">
        <f t="shared" si="0"/>
        <v>Chandon, Mt. Veeder Vintage Brut, Library Selection, Sparkling Wine, Mount Veeder NV (60 BT)</v>
      </c>
      <c r="C25" s="14">
        <v>2000</v>
      </c>
      <c r="D25" s="14">
        <v>2000</v>
      </c>
      <c r="E25" s="29" t="s">
        <v>370</v>
      </c>
      <c r="F25" s="30" t="s">
        <v>371</v>
      </c>
      <c r="G25" s="12" t="s">
        <v>372</v>
      </c>
      <c r="H25" s="12">
        <v>60</v>
      </c>
      <c r="I25" s="12" t="s">
        <v>324</v>
      </c>
      <c r="J25" s="12" t="s">
        <v>325</v>
      </c>
      <c r="K25" s="32" t="s">
        <v>54</v>
      </c>
      <c r="L25" s="16" t="str">
        <f>VLOOKUP(A25, 'Concise Lot Listing'!A28:F183, 6)</f>
        <v>https://www.sothebys.com/en/buy/auction/2023/nvv-presents-premiere-napa-valley-unique-cuvees-only-trade-access-only/chandon-mt-veeder-vintage-brut-library-selection</v>
      </c>
    </row>
    <row r="26" spans="1:12" ht="28.8" x14ac:dyDescent="0.3">
      <c r="A26" s="12">
        <v>25</v>
      </c>
      <c r="B26" s="13" t="str">
        <f t="shared" si="0"/>
        <v>Chappellet Vineyard, Upper Terraces, Cabernet Sauvignon, Napa Valley 2021 (60 BT)</v>
      </c>
      <c r="C26" s="14">
        <v>2000</v>
      </c>
      <c r="D26" s="14">
        <v>2000</v>
      </c>
      <c r="E26" s="29" t="s">
        <v>373</v>
      </c>
      <c r="F26" s="30" t="s">
        <v>374</v>
      </c>
      <c r="G26" s="12">
        <v>2021</v>
      </c>
      <c r="H26" s="12">
        <v>60</v>
      </c>
      <c r="I26" s="12" t="s">
        <v>324</v>
      </c>
      <c r="J26" s="12" t="s">
        <v>325</v>
      </c>
      <c r="K26" s="34" t="s">
        <v>56</v>
      </c>
      <c r="L26" s="16" t="str">
        <f>VLOOKUP(A26, 'Concise Lot Listing'!A29:F184, 6)</f>
        <v>https://www.sothebys.com/en/buy/auction/2023/nvv-presents-premiere-napa-valley-unique-cuvees-only-trade-access-only/chappellet-vineyard-upper-terraces-cabernet</v>
      </c>
    </row>
    <row r="27" spans="1:12" ht="28.8" x14ac:dyDescent="0.3">
      <c r="A27" s="12">
        <v>26</v>
      </c>
      <c r="B27" s="13" t="str">
        <f t="shared" si="0"/>
        <v>Chimney Rock Winery, Hills of Grace, Cabernet Sauvignon, Stags Leap District 2021 (60 BT)</v>
      </c>
      <c r="C27" s="14">
        <v>2000</v>
      </c>
      <c r="D27" s="14">
        <v>2000</v>
      </c>
      <c r="E27" s="29" t="s">
        <v>375</v>
      </c>
      <c r="F27" s="30" t="s">
        <v>376</v>
      </c>
      <c r="G27" s="12">
        <v>2021</v>
      </c>
      <c r="H27" s="12">
        <v>60</v>
      </c>
      <c r="I27" s="12" t="s">
        <v>324</v>
      </c>
      <c r="J27" s="12" t="s">
        <v>325</v>
      </c>
      <c r="K27" s="32" t="s">
        <v>58</v>
      </c>
      <c r="L27" s="16" t="str">
        <f>VLOOKUP(A27, 'Concise Lot Listing'!A30:F185, 6)</f>
        <v>https://www.sothebys.com/en/buy/auction/2023/nvv-presents-premiere-napa-valley-unique-cuvees-only-trade-access-only/chimney-rock-winery-hills-of-grace-cabernet</v>
      </c>
    </row>
    <row r="28" spans="1:12" ht="28.8" x14ac:dyDescent="0.3">
      <c r="A28" s="12">
        <v>27</v>
      </c>
      <c r="B28" s="13" t="str">
        <f t="shared" si="0"/>
        <v>Cliff Lede Vineyards, Bohemian Thrill, Cabernet Sauvignon, Stags Leap District 2021 (60 BT)</v>
      </c>
      <c r="C28" s="14">
        <v>2000</v>
      </c>
      <c r="D28" s="14">
        <v>2000</v>
      </c>
      <c r="E28" s="29" t="s">
        <v>377</v>
      </c>
      <c r="F28" s="30" t="s">
        <v>378</v>
      </c>
      <c r="G28" s="12">
        <v>2021</v>
      </c>
      <c r="H28" s="12">
        <v>60</v>
      </c>
      <c r="I28" s="12" t="s">
        <v>324</v>
      </c>
      <c r="J28" s="12" t="s">
        <v>325</v>
      </c>
      <c r="K28" s="34" t="s">
        <v>60</v>
      </c>
      <c r="L28" s="16" t="str">
        <f>VLOOKUP(A28, 'Concise Lot Listing'!A31:F186, 6)</f>
        <v>https://www.sothebys.com/en/buy/auction/2023/nvv-presents-premiere-napa-valley-unique-cuvees-only-trade-access-only/cliff-lede-vineyards-bohemian-thrill-cabernet</v>
      </c>
    </row>
    <row r="29" spans="1:12" ht="28.8" x14ac:dyDescent="0.3">
      <c r="A29" s="12">
        <v>28</v>
      </c>
      <c r="B29" s="13" t="str">
        <f t="shared" si="0"/>
        <v>Coquerel Family Wine Estates, Walnut Wash Vineyard, Sauvignon Blanc, Calistoga 2022 (120 BT or 60 MAG)</v>
      </c>
      <c r="C29" s="14">
        <v>4000</v>
      </c>
      <c r="D29" s="14">
        <v>4000</v>
      </c>
      <c r="E29" s="29" t="s">
        <v>379</v>
      </c>
      <c r="F29" s="30" t="s">
        <v>380</v>
      </c>
      <c r="G29" s="12">
        <v>2022</v>
      </c>
      <c r="H29" s="12">
        <v>120</v>
      </c>
      <c r="I29" s="12" t="s">
        <v>324</v>
      </c>
      <c r="J29" s="12" t="s">
        <v>325</v>
      </c>
      <c r="K29" s="35" t="s">
        <v>62</v>
      </c>
      <c r="L29" s="16" t="str">
        <f>VLOOKUP(A29, 'Concise Lot Listing'!A32:F187, 6)</f>
        <v>https://www.sothebys.com/en/buy/auction/2023/nvv-presents-premiere-napa-valley-unique-cuvees-only-trade-access-only/coquerel-family-wine-estates-walnut-wash-vineyard</v>
      </c>
    </row>
    <row r="30" spans="1:12" ht="28.8" x14ac:dyDescent="0.3">
      <c r="A30" s="12">
        <v>29</v>
      </c>
      <c r="B30" s="13" t="str">
        <f t="shared" si="0"/>
        <v>Dakota Shy, Steltzner Barrel Selection, Cabernet Sauvignon, Stags Leap District 2021 (60 BT)</v>
      </c>
      <c r="C30" s="14">
        <v>2000</v>
      </c>
      <c r="D30" s="14">
        <v>2000</v>
      </c>
      <c r="E30" s="29" t="s">
        <v>381</v>
      </c>
      <c r="F30" s="30" t="s">
        <v>382</v>
      </c>
      <c r="G30" s="12">
        <v>2021</v>
      </c>
      <c r="H30" s="12">
        <v>60</v>
      </c>
      <c r="I30" s="12" t="s">
        <v>324</v>
      </c>
      <c r="J30" s="12" t="s">
        <v>325</v>
      </c>
      <c r="K30" s="34" t="s">
        <v>64</v>
      </c>
      <c r="L30" s="16" t="str">
        <f>VLOOKUP(A30, 'Concise Lot Listing'!A33:F188, 6)</f>
        <v>https://www.sothebys.com/en/buy/auction/2023/nvv-presents-premiere-napa-valley-unique-cuvees-only-trade-access-only/dakota-shy-steltzner-barrel-selection-cabernet</v>
      </c>
    </row>
    <row r="31" spans="1:12" ht="14.4" x14ac:dyDescent="0.3">
      <c r="A31" s="12">
        <v>30</v>
      </c>
      <c r="B31" s="13" t="str">
        <f t="shared" si="0"/>
        <v>Darioush, Cabernet Sauvignon, Spring Mountain District 2021 (60 BT or 30 MAG)</v>
      </c>
      <c r="C31" s="14">
        <v>2000</v>
      </c>
      <c r="D31" s="14">
        <v>2000</v>
      </c>
      <c r="E31" s="29" t="s">
        <v>383</v>
      </c>
      <c r="F31" s="30" t="s">
        <v>384</v>
      </c>
      <c r="G31" s="12">
        <v>2021</v>
      </c>
      <c r="H31" s="12">
        <v>60</v>
      </c>
      <c r="I31" s="12" t="s">
        <v>324</v>
      </c>
      <c r="J31" s="12" t="s">
        <v>325</v>
      </c>
      <c r="K31" s="35" t="s">
        <v>66</v>
      </c>
      <c r="L31" s="16" t="str">
        <f>VLOOKUP(A31, 'Concise Lot Listing'!A34:F189, 6)</f>
        <v>https://www.sothebys.com/en/buy/auction/2023/nvv-presents-premiere-napa-valley-unique-cuvees-only-trade-access-only/darioush-cabernet-sauvignon-spring-mountain</v>
      </c>
    </row>
    <row r="32" spans="1:12" ht="28.8" x14ac:dyDescent="0.3">
      <c r="A32" s="12">
        <v>31</v>
      </c>
      <c r="B32" s="13" t="str">
        <f t="shared" si="0"/>
        <v>Davies Vineyards, J. Davies Estate, Tres Bloques, Cabernet Sauvignon, Diamond Mountain District 2021 (60 BT or 30 MAG)</v>
      </c>
      <c r="C32" s="14">
        <v>2000</v>
      </c>
      <c r="D32" s="14">
        <v>2000</v>
      </c>
      <c r="E32" s="29" t="s">
        <v>385</v>
      </c>
      <c r="F32" s="30" t="s">
        <v>386</v>
      </c>
      <c r="G32" s="12">
        <v>2021</v>
      </c>
      <c r="H32" s="12">
        <v>60</v>
      </c>
      <c r="I32" s="12" t="s">
        <v>324</v>
      </c>
      <c r="J32" s="12" t="s">
        <v>325</v>
      </c>
      <c r="K32" s="33" t="s">
        <v>387</v>
      </c>
      <c r="L32" s="16" t="str">
        <f>VLOOKUP(A32, 'Concise Lot Listing'!A35:F190, 6)</f>
        <v>https://www.sothebys.com/en/buy/auction/2023/nvv-presents-premiere-napa-valley-unique-cuvees-only-trade-access-only/davies-vineyards-j-davies-estate-tres-bloques</v>
      </c>
    </row>
    <row r="33" spans="1:12" ht="28.8" x14ac:dyDescent="0.3">
      <c r="A33" s="12">
        <v>32</v>
      </c>
      <c r="B33" s="13" t="str">
        <f t="shared" si="0"/>
        <v>Detert Family Vineyards, East Block Old Wines, Cabernet Franc, Oakville 2021 (60 BT)</v>
      </c>
      <c r="C33" s="14">
        <v>2000</v>
      </c>
      <c r="D33" s="14">
        <v>2000</v>
      </c>
      <c r="E33" s="29" t="s">
        <v>388</v>
      </c>
      <c r="F33" s="30" t="s">
        <v>389</v>
      </c>
      <c r="G33" s="12">
        <v>2021</v>
      </c>
      <c r="H33" s="12">
        <v>60</v>
      </c>
      <c r="I33" s="12" t="s">
        <v>324</v>
      </c>
      <c r="J33" s="12" t="s">
        <v>325</v>
      </c>
      <c r="K33" s="32" t="s">
        <v>70</v>
      </c>
      <c r="L33" s="16" t="str">
        <f>VLOOKUP(A33, 'Concise Lot Listing'!A36:F191, 6)</f>
        <v>https://www.sothebys.com/en/buy/auction/2023/nvv-presents-premiere-napa-valley-unique-cuvees-only-trade-access-only/detert-family-vineyards-east-block-old-wines</v>
      </c>
    </row>
    <row r="34" spans="1:12" ht="28.8" x14ac:dyDescent="0.3">
      <c r="A34" s="12">
        <v>33</v>
      </c>
      <c r="B34" s="13" t="str">
        <f t="shared" si="0"/>
        <v>Diamond Mountain Vineyard, Single Block, Cabernet Sauvignon, Diamond Mountain District 2019 (60 BT)</v>
      </c>
      <c r="C34" s="14">
        <v>2000</v>
      </c>
      <c r="D34" s="14">
        <v>2000</v>
      </c>
      <c r="E34" s="29" t="s">
        <v>390</v>
      </c>
      <c r="F34" s="30" t="s">
        <v>391</v>
      </c>
      <c r="G34" s="12">
        <v>2019</v>
      </c>
      <c r="H34" s="12">
        <v>60</v>
      </c>
      <c r="I34" s="12" t="s">
        <v>324</v>
      </c>
      <c r="J34" s="12" t="s">
        <v>325</v>
      </c>
      <c r="K34" s="34" t="s">
        <v>72</v>
      </c>
      <c r="L34" s="16" t="str">
        <f>VLOOKUP(A34, 'Concise Lot Listing'!A37:F192, 6)</f>
        <v>https://www.sothebys.com/en/buy/auction/2023/nvv-presents-premiere-napa-valley-unique-cuvees-only-trade-access-only/diamond-mountain-vineyard-single-block-cabernet</v>
      </c>
    </row>
    <row r="35" spans="1:12" ht="14.4" x14ac:dyDescent="0.3">
      <c r="A35" s="12">
        <v>34</v>
      </c>
      <c r="B35" s="13" t="str">
        <f t="shared" si="0"/>
        <v>Duckhorn Vineyards, Merlot, Napa Valley 2021 (240 BT)</v>
      </c>
      <c r="C35" s="14">
        <v>8000</v>
      </c>
      <c r="D35" s="14">
        <v>8000</v>
      </c>
      <c r="E35" s="29" t="s">
        <v>392</v>
      </c>
      <c r="F35" s="30" t="s">
        <v>393</v>
      </c>
      <c r="G35" s="12">
        <v>2021</v>
      </c>
      <c r="H35" s="12">
        <v>240</v>
      </c>
      <c r="I35" s="12" t="s">
        <v>324</v>
      </c>
      <c r="J35" s="12" t="s">
        <v>325</v>
      </c>
      <c r="K35" s="32" t="s">
        <v>74</v>
      </c>
      <c r="L35" s="16" t="str">
        <f>VLOOKUP(A35, 'Concise Lot Listing'!A38:F193, 6)</f>
        <v>https://www.sothebys.com/en/buy/auction/2023/nvv-presents-premiere-napa-valley-unique-cuvees-only-trade-access-only/duckhorn-vineyards-merlot-napa-valley-2021-240-bt</v>
      </c>
    </row>
    <row r="36" spans="1:12" ht="14.4" x14ac:dyDescent="0.3">
      <c r="A36" s="12">
        <v>35</v>
      </c>
      <c r="B36" s="13" t="str">
        <f t="shared" si="0"/>
        <v>Ehlers Estate, Cabernet Franc, St. Helena 2021 (120 BT)</v>
      </c>
      <c r="C36" s="14">
        <v>4000</v>
      </c>
      <c r="D36" s="14">
        <v>4000</v>
      </c>
      <c r="E36" s="29" t="s">
        <v>394</v>
      </c>
      <c r="F36" s="30" t="s">
        <v>395</v>
      </c>
      <c r="G36" s="12">
        <v>2021</v>
      </c>
      <c r="H36" s="12">
        <v>120</v>
      </c>
      <c r="I36" s="12" t="s">
        <v>324</v>
      </c>
      <c r="J36" s="12" t="s">
        <v>325</v>
      </c>
      <c r="K36" s="34" t="s">
        <v>76</v>
      </c>
      <c r="L36" s="16" t="str">
        <f>VLOOKUP(A36, 'Concise Lot Listing'!A39:F194, 6)</f>
        <v>https://www.sothebys.com/en/buy/auction/2023/nvv-presents-premiere-napa-valley-unique-cuvees-only-trade-access-only/ehlers-estate-cabernet-franc-st-helena-2021-120-bt</v>
      </c>
    </row>
    <row r="37" spans="1:12" ht="28.8" x14ac:dyDescent="0.3">
      <c r="A37" s="12">
        <v>36</v>
      </c>
      <c r="B37" s="13" t="str">
        <f t="shared" si="0"/>
        <v>ELLMAN, Back to School Proprietary Red Blend, Cabernet Sauvignon, Napa Valley 2021 (60 BT)</v>
      </c>
      <c r="C37" s="14">
        <v>2000</v>
      </c>
      <c r="D37" s="14">
        <v>2000</v>
      </c>
      <c r="E37" s="29" t="s">
        <v>396</v>
      </c>
      <c r="F37" s="30" t="s">
        <v>397</v>
      </c>
      <c r="G37" s="12">
        <v>2021</v>
      </c>
      <c r="H37" s="12">
        <v>60</v>
      </c>
      <c r="I37" s="12" t="s">
        <v>324</v>
      </c>
      <c r="J37" s="12" t="s">
        <v>325</v>
      </c>
      <c r="K37" s="32" t="s">
        <v>78</v>
      </c>
      <c r="L37" s="16" t="str">
        <f>VLOOKUP(A37, 'Concise Lot Listing'!A40:F195, 6)</f>
        <v>https://www.sothebys.com/en/buy/auction/2023/nvv-presents-premiere-napa-valley-unique-cuvees-only-trade-access-only/ellman-back-to-school-proprietary-red-blend</v>
      </c>
    </row>
    <row r="38" spans="1:12" ht="28.8" x14ac:dyDescent="0.3">
      <c r="A38" s="12">
        <v>37</v>
      </c>
      <c r="B38" s="13" t="str">
        <f t="shared" si="0"/>
        <v>Emerson Brown, Oakville Ranch Vineyard, Cabernet Sauvignon, Oakville 2021 (60 BT)</v>
      </c>
      <c r="C38" s="14">
        <v>2000</v>
      </c>
      <c r="D38" s="14">
        <v>2000</v>
      </c>
      <c r="E38" s="29" t="s">
        <v>398</v>
      </c>
      <c r="F38" s="30" t="s">
        <v>399</v>
      </c>
      <c r="G38" s="12">
        <v>2021</v>
      </c>
      <c r="H38" s="12">
        <v>60</v>
      </c>
      <c r="I38" s="12" t="s">
        <v>324</v>
      </c>
      <c r="J38" s="12" t="s">
        <v>325</v>
      </c>
      <c r="K38" s="34" t="s">
        <v>80</v>
      </c>
      <c r="L38" s="16" t="str">
        <f>VLOOKUP(A38, 'Concise Lot Listing'!A41:F196, 6)</f>
        <v>https://www.sothebys.com/en/buy/auction/2023/nvv-presents-premiere-napa-valley-unique-cuvees-only-trade-access-only/emerson-brown-oakville-ranch-vineyard-cabernet</v>
      </c>
    </row>
    <row r="39" spans="1:12" ht="28.8" x14ac:dyDescent="0.3">
      <c r="A39" s="12">
        <v>38</v>
      </c>
      <c r="B39" s="13" t="str">
        <f t="shared" si="0"/>
        <v>Fait-Main, Tierra Roja Vineyards, Touquette's Baguette, Cabernet Sauvignon, Oakville 2021 (60 BT)</v>
      </c>
      <c r="C39" s="14">
        <v>2000</v>
      </c>
      <c r="D39" s="14">
        <v>2000</v>
      </c>
      <c r="E39" s="29" t="s">
        <v>400</v>
      </c>
      <c r="F39" s="30" t="s">
        <v>401</v>
      </c>
      <c r="G39" s="12">
        <v>2021</v>
      </c>
      <c r="H39" s="12">
        <v>60</v>
      </c>
      <c r="I39" s="12" t="s">
        <v>324</v>
      </c>
      <c r="J39" s="12" t="s">
        <v>325</v>
      </c>
      <c r="K39" s="32" t="s">
        <v>82</v>
      </c>
      <c r="L39" s="16" t="str">
        <f>VLOOKUP(A39, 'Concise Lot Listing'!A42:F197, 6)</f>
        <v>https://www.sothebys.com/en/buy/auction/2023/nvv-presents-premiere-napa-valley-unique-cuvees-only-trade-access-only/fait-main-tierra-roja-vineyards-touquettes</v>
      </c>
    </row>
    <row r="40" spans="1:12" ht="14.4" x14ac:dyDescent="0.3">
      <c r="A40" s="12">
        <v>39</v>
      </c>
      <c r="B40" s="13" t="str">
        <f t="shared" si="0"/>
        <v>Far Niente, Cabernet Sauvignon, Oakville 2021 (60 BT)</v>
      </c>
      <c r="C40" s="14">
        <v>2000</v>
      </c>
      <c r="D40" s="14">
        <v>2000</v>
      </c>
      <c r="E40" s="29" t="s">
        <v>402</v>
      </c>
      <c r="F40" s="30" t="s">
        <v>403</v>
      </c>
      <c r="G40" s="12">
        <v>2021</v>
      </c>
      <c r="H40" s="12">
        <v>60</v>
      </c>
      <c r="I40" s="12" t="s">
        <v>324</v>
      </c>
      <c r="J40" s="12" t="s">
        <v>325</v>
      </c>
      <c r="K40" s="34" t="s">
        <v>84</v>
      </c>
      <c r="L40" s="16" t="str">
        <f>VLOOKUP(A40, 'Concise Lot Listing'!A43:F198, 6)</f>
        <v>https://www.sothebys.com/en/buy/auction/2023/nvv-presents-premiere-napa-valley-unique-cuvees-only-trade-access-only/far-niente-cabernet-sauvignon-oakville-2021-60-bt</v>
      </c>
    </row>
    <row r="41" spans="1:12" ht="28.8" x14ac:dyDescent="0.3">
      <c r="A41" s="12">
        <v>40</v>
      </c>
      <c r="B41" s="13" t="str">
        <f t="shared" si="0"/>
        <v>Farella Vineyard, Terrace Reserve, Cabernet Sauvignon, Coombsville 2021 (60 BT)</v>
      </c>
      <c r="C41" s="14">
        <v>2000</v>
      </c>
      <c r="D41" s="14">
        <v>2000</v>
      </c>
      <c r="E41" s="29" t="s">
        <v>404</v>
      </c>
      <c r="F41" s="30" t="s">
        <v>405</v>
      </c>
      <c r="G41" s="12">
        <v>2021</v>
      </c>
      <c r="H41" s="12">
        <v>60</v>
      </c>
      <c r="I41" s="12" t="s">
        <v>324</v>
      </c>
      <c r="J41" s="12" t="s">
        <v>325</v>
      </c>
      <c r="K41" s="32" t="s">
        <v>86</v>
      </c>
      <c r="L41" s="16" t="str">
        <f>VLOOKUP(A41, 'Concise Lot Listing'!A44:F199, 6)</f>
        <v>https://www.sothebys.com/en/buy/auction/2023/nvv-presents-premiere-napa-valley-unique-cuvees-only-trade-access-only/farella-vineyard-terrace-reserve-cabernet</v>
      </c>
    </row>
    <row r="42" spans="1:12" ht="14.4" x14ac:dyDescent="0.3">
      <c r="A42" s="12">
        <v>41</v>
      </c>
      <c r="B42" s="13" t="str">
        <f t="shared" si="0"/>
        <v>Faust, The Pact Summit, Cabernet Sauvignon, Coombsville 2021 (60 BT)</v>
      </c>
      <c r="C42" s="14">
        <v>2000</v>
      </c>
      <c r="D42" s="14">
        <v>2000</v>
      </c>
      <c r="E42" s="29" t="s">
        <v>406</v>
      </c>
      <c r="F42" s="30" t="s">
        <v>407</v>
      </c>
      <c r="G42" s="12">
        <v>2021</v>
      </c>
      <c r="H42" s="12">
        <v>60</v>
      </c>
      <c r="I42" s="12" t="s">
        <v>324</v>
      </c>
      <c r="J42" s="12" t="s">
        <v>325</v>
      </c>
      <c r="K42" s="34" t="s">
        <v>88</v>
      </c>
      <c r="L42" s="16" t="str">
        <f>VLOOKUP(A42, 'Concise Lot Listing'!A45:F200, 6)</f>
        <v>https://www.sothebys.com/en/buy/auction/2023/nvv-presents-premiere-napa-valley-unique-cuvees-only-trade-access-only/faust-the-pact-summit-cabernet-sauvignon</v>
      </c>
    </row>
    <row r="43" spans="1:12" ht="14.4" x14ac:dyDescent="0.3">
      <c r="A43" s="12">
        <v>42</v>
      </c>
      <c r="B43" s="13" t="str">
        <f t="shared" si="0"/>
        <v>Faustini Wines, AVA IV, Cabernet Sauvignon, Coombsville 2021 (60 BT)</v>
      </c>
      <c r="C43" s="14">
        <v>2000</v>
      </c>
      <c r="D43" s="14">
        <v>2000</v>
      </c>
      <c r="E43" s="29" t="s">
        <v>408</v>
      </c>
      <c r="F43" s="30" t="s">
        <v>409</v>
      </c>
      <c r="G43" s="12">
        <v>2021</v>
      </c>
      <c r="H43" s="12">
        <v>60</v>
      </c>
      <c r="I43" s="12" t="s">
        <v>324</v>
      </c>
      <c r="J43" s="12" t="s">
        <v>325</v>
      </c>
      <c r="K43" s="32" t="s">
        <v>90</v>
      </c>
      <c r="L43" s="16" t="str">
        <f>VLOOKUP(A43, 'Concise Lot Listing'!A46:F201, 6)</f>
        <v>https://www.sothebys.com/en/buy/auction/2023/nvv-presents-premiere-napa-valley-unique-cuvees-only-trade-access-only/faustini-wines-ava-iv-cabernet-sauvignon</v>
      </c>
    </row>
    <row r="44" spans="1:12" ht="14.4" x14ac:dyDescent="0.3">
      <c r="A44" s="12">
        <v>43</v>
      </c>
      <c r="B44" s="13" t="str">
        <f t="shared" si="0"/>
        <v>Favia, Measured in Decades, Cabernet Sauvignon, Napa Valley 2021 (60 BT)</v>
      </c>
      <c r="C44" s="14">
        <v>2000</v>
      </c>
      <c r="D44" s="14">
        <v>2000</v>
      </c>
      <c r="E44" s="29" t="s">
        <v>410</v>
      </c>
      <c r="F44" s="30" t="s">
        <v>411</v>
      </c>
      <c r="G44" s="12">
        <v>2021</v>
      </c>
      <c r="H44" s="12">
        <v>60</v>
      </c>
      <c r="I44" s="12" t="s">
        <v>324</v>
      </c>
      <c r="J44" s="12" t="s">
        <v>325</v>
      </c>
      <c r="K44" s="34" t="s">
        <v>92</v>
      </c>
      <c r="L44" s="16" t="str">
        <f>VLOOKUP(A44, 'Concise Lot Listing'!A47:F202, 6)</f>
        <v>https://www.sothebys.com/en/buy/auction/2023/nvv-presents-premiere-napa-valley-unique-cuvees-only-trade-access-only/favia-measured-in-decades-cabernet-sauvignon-napa</v>
      </c>
    </row>
    <row r="45" spans="1:12" ht="28.8" x14ac:dyDescent="0.3">
      <c r="A45" s="12">
        <v>44</v>
      </c>
      <c r="B45" s="13" t="str">
        <f t="shared" si="0"/>
        <v>Fisher Vineyards, Lamb Vineyard, Cabernet Sauvignon, Calistoga 2021 (60 BT)</v>
      </c>
      <c r="C45" s="14">
        <v>2000</v>
      </c>
      <c r="D45" s="14">
        <v>2000</v>
      </c>
      <c r="E45" s="29" t="s">
        <v>412</v>
      </c>
      <c r="F45" s="30" t="s">
        <v>413</v>
      </c>
      <c r="G45" s="12">
        <v>2021</v>
      </c>
      <c r="H45" s="12">
        <v>60</v>
      </c>
      <c r="I45" s="12" t="s">
        <v>324</v>
      </c>
      <c r="J45" s="12" t="s">
        <v>325</v>
      </c>
      <c r="K45" s="32" t="s">
        <v>94</v>
      </c>
      <c r="L45" s="16" t="str">
        <f>VLOOKUP(A45, 'Concise Lot Listing'!A48:F203, 6)</f>
        <v>https://www.sothebys.com/en/buy/auction/2023/nvv-presents-premiere-napa-valley-unique-cuvees-only-trade-access-only/fisher-vineyards-lamb-vineyard-cabernet-sauvignon</v>
      </c>
    </row>
    <row r="46" spans="1:12" ht="28.8" x14ac:dyDescent="0.3">
      <c r="A46" s="12">
        <v>45</v>
      </c>
      <c r="B46" s="13" t="str">
        <f t="shared" si="0"/>
        <v>Foley Johnson, Peral Vineyard, Cabernet Sauvignon, Rutherford 2021 (60 BT)</v>
      </c>
      <c r="C46" s="14">
        <v>2000</v>
      </c>
      <c r="D46" s="14">
        <v>2000</v>
      </c>
      <c r="E46" s="29" t="s">
        <v>414</v>
      </c>
      <c r="F46" s="30" t="s">
        <v>415</v>
      </c>
      <c r="G46" s="12">
        <v>2021</v>
      </c>
      <c r="H46" s="12">
        <v>60</v>
      </c>
      <c r="I46" s="12" t="s">
        <v>324</v>
      </c>
      <c r="J46" s="12" t="s">
        <v>325</v>
      </c>
      <c r="K46" s="34" t="s">
        <v>96</v>
      </c>
      <c r="L46" s="16" t="str">
        <f>VLOOKUP(A46, 'Concise Lot Listing'!A49:F204, 6)</f>
        <v>https://www.sothebys.com/en/buy/auction/2023/nvv-presents-premiere-napa-valley-unique-cuvees-only-trade-access-only/foley-johnson-peral-vineyard-cabernet-sauvignon</v>
      </c>
    </row>
    <row r="47" spans="1:12" ht="28.8" x14ac:dyDescent="0.3">
      <c r="A47" s="12">
        <v>46</v>
      </c>
      <c r="B47" s="13" t="str">
        <f t="shared" si="0"/>
        <v>Frank Family Vineyards, Winston Hill Block 5 - Heart Block, Cabernet Sauvignon, Napa Valley 2021 (60 BT)</v>
      </c>
      <c r="C47" s="14">
        <v>2000</v>
      </c>
      <c r="D47" s="14">
        <v>2000</v>
      </c>
      <c r="E47" s="29" t="s">
        <v>416</v>
      </c>
      <c r="F47" s="30" t="s">
        <v>417</v>
      </c>
      <c r="G47" s="12">
        <v>2021</v>
      </c>
      <c r="H47" s="12">
        <v>60</v>
      </c>
      <c r="I47" s="12" t="s">
        <v>324</v>
      </c>
      <c r="J47" s="12" t="s">
        <v>325</v>
      </c>
      <c r="K47" s="32" t="s">
        <v>98</v>
      </c>
      <c r="L47" s="16" t="str">
        <f>VLOOKUP(A47, 'Concise Lot Listing'!A50:F205, 6)</f>
        <v>https://www.sothebys.com/en/buy/auction/2023/nvv-presents-premiere-napa-valley-unique-cuvees-only-trade-access-only/frank-family-vineyards-winston-hill-block-5-heart</v>
      </c>
    </row>
    <row r="48" spans="1:12" ht="14.4" x14ac:dyDescent="0.3">
      <c r="A48" s="12">
        <v>47</v>
      </c>
      <c r="B48" s="13" t="str">
        <f t="shared" si="0"/>
        <v>Freedom Estate, Cabernet Sauvignon, Stags Leap District 2021 (60 BT or 30 MAG)</v>
      </c>
      <c r="C48" s="14">
        <v>2000</v>
      </c>
      <c r="D48" s="14">
        <v>2000</v>
      </c>
      <c r="E48" s="29" t="s">
        <v>418</v>
      </c>
      <c r="F48" s="30" t="s">
        <v>419</v>
      </c>
      <c r="G48" s="12">
        <v>2021</v>
      </c>
      <c r="H48" s="12">
        <v>60</v>
      </c>
      <c r="I48" s="12" t="s">
        <v>324</v>
      </c>
      <c r="J48" s="12" t="s">
        <v>325</v>
      </c>
      <c r="K48" s="33" t="s">
        <v>100</v>
      </c>
      <c r="L48" s="16" t="str">
        <f>VLOOKUP(A48, 'Concise Lot Listing'!A51:F206, 6)</f>
        <v>https://www.sothebys.com/en/buy/auction/2023/nvv-presents-premiere-napa-valley-unique-cuvees-only-trade-access-only/freedom-estate-cabernet-sauvignon-stags-leap</v>
      </c>
    </row>
    <row r="49" spans="1:12" ht="28.8" x14ac:dyDescent="0.3">
      <c r="A49" s="12">
        <v>48</v>
      </c>
      <c r="B49" s="13" t="str">
        <f t="shared" si="0"/>
        <v>Freemark Abbey, Rooted in History, Cabernet Sauvignon, Rutherford 2021 (60 BT)</v>
      </c>
      <c r="C49" s="14">
        <v>2000</v>
      </c>
      <c r="D49" s="14">
        <v>2000</v>
      </c>
      <c r="E49" s="29" t="s">
        <v>420</v>
      </c>
      <c r="F49" s="30" t="s">
        <v>421</v>
      </c>
      <c r="G49" s="12">
        <v>2021</v>
      </c>
      <c r="H49" s="12">
        <v>60</v>
      </c>
      <c r="I49" s="12" t="s">
        <v>324</v>
      </c>
      <c r="J49" s="12" t="s">
        <v>325</v>
      </c>
      <c r="K49" s="32" t="s">
        <v>102</v>
      </c>
      <c r="L49" s="16" t="str">
        <f>VLOOKUP(A49, 'Concise Lot Listing'!A52:F207, 6)</f>
        <v>https://www.sothebys.com/en/buy/auction/2023/nvv-presents-premiere-napa-valley-unique-cuvees-only-trade-access-only/freemark-abbey-rooted-in-history-cabernet</v>
      </c>
    </row>
    <row r="50" spans="1:12" ht="14.4" x14ac:dyDescent="0.3">
      <c r="A50" s="12">
        <v>49</v>
      </c>
      <c r="B50" s="13" t="str">
        <f t="shared" si="0"/>
        <v>Gamble Family Vineyards, Cabernet Sauvignon, Napa Valley 2022 (60 BT or 30 MAG)</v>
      </c>
      <c r="C50" s="14">
        <v>2000</v>
      </c>
      <c r="D50" s="14">
        <v>2000</v>
      </c>
      <c r="E50" s="29" t="s">
        <v>422</v>
      </c>
      <c r="F50" s="30" t="s">
        <v>423</v>
      </c>
      <c r="G50" s="12">
        <v>2022</v>
      </c>
      <c r="H50" s="12">
        <v>60</v>
      </c>
      <c r="I50" s="12" t="s">
        <v>324</v>
      </c>
      <c r="J50" s="12" t="s">
        <v>325</v>
      </c>
      <c r="K50" s="33" t="s">
        <v>104</v>
      </c>
      <c r="L50" s="16" t="str">
        <f>VLOOKUP(A50, 'Concise Lot Listing'!A53:F208, 6)</f>
        <v>https://www.sothebys.com/en/buy/auction/2023/nvv-presents-premiere-napa-valley-unique-cuvees-only-trade-access-only/gamble-family-vineyards-cabernet-sauvignon-napa</v>
      </c>
    </row>
    <row r="51" spans="1:12" ht="28.8" x14ac:dyDescent="0.3">
      <c r="A51" s="12">
        <v>50</v>
      </c>
      <c r="B51" s="13" t="str">
        <f t="shared" si="0"/>
        <v>Ghost Block Estate Wines, Maratona, Cabernet Sauvignon, Yountville 2021 (60 BT)</v>
      </c>
      <c r="C51" s="14">
        <v>2000</v>
      </c>
      <c r="D51" s="14">
        <v>2000</v>
      </c>
      <c r="E51" s="29" t="s">
        <v>424</v>
      </c>
      <c r="F51" s="30" t="s">
        <v>425</v>
      </c>
      <c r="G51" s="12">
        <v>2021</v>
      </c>
      <c r="H51" s="12">
        <v>60</v>
      </c>
      <c r="I51" s="12" t="s">
        <v>324</v>
      </c>
      <c r="J51" s="12" t="s">
        <v>325</v>
      </c>
      <c r="K51" s="32" t="s">
        <v>106</v>
      </c>
      <c r="L51" s="16" t="str">
        <f>VLOOKUP(A51, 'Concise Lot Listing'!A54:F209, 6)</f>
        <v>https://www.sothebys.com/en/buy/auction/2023/nvv-presents-premiere-napa-valley-unique-cuvees-only-trade-access-only/ghost-block-estate-wines-maratona-cabernet</v>
      </c>
    </row>
    <row r="52" spans="1:12" ht="28.8" x14ac:dyDescent="0.3">
      <c r="A52" s="12">
        <v>51</v>
      </c>
      <c r="B52" s="13" t="str">
        <f t="shared" si="0"/>
        <v>Grgich Hills Estate, Paradise Block Old Vine, Cabernet Sauvignon, Yountville 2021 (120 BT or 60 MAG)</v>
      </c>
      <c r="C52" s="14">
        <v>4000</v>
      </c>
      <c r="D52" s="14">
        <v>4000</v>
      </c>
      <c r="E52" s="29" t="s">
        <v>426</v>
      </c>
      <c r="F52" s="30" t="s">
        <v>427</v>
      </c>
      <c r="G52" s="12">
        <v>2021</v>
      </c>
      <c r="H52" s="12">
        <v>120</v>
      </c>
      <c r="I52" s="12" t="s">
        <v>324</v>
      </c>
      <c r="J52" s="12" t="s">
        <v>325</v>
      </c>
      <c r="K52" s="33" t="s">
        <v>428</v>
      </c>
      <c r="L52" s="16" t="str">
        <f>VLOOKUP(A52, 'Concise Lot Listing'!A55:F210, 6)</f>
        <v>https://www.sothebys.com/en/buy/auction/2023/nvv-presents-premiere-napa-valley-unique-cuvees-only-trade-access-only/grgich-hills-estate-paradise-block-old-vine</v>
      </c>
    </row>
    <row r="53" spans="1:12" ht="14.4" x14ac:dyDescent="0.3">
      <c r="A53" s="12">
        <v>52</v>
      </c>
      <c r="B53" s="13" t="str">
        <f t="shared" si="0"/>
        <v>Grieve Family Winery, Sauvignon Blanc, Napa Valley 2021 (60 BT)</v>
      </c>
      <c r="C53" s="14">
        <v>2000</v>
      </c>
      <c r="D53" s="14">
        <v>2000</v>
      </c>
      <c r="E53" s="29" t="s">
        <v>429</v>
      </c>
      <c r="F53" s="30" t="s">
        <v>430</v>
      </c>
      <c r="G53" s="12">
        <v>2021</v>
      </c>
      <c r="H53" s="12">
        <v>60</v>
      </c>
      <c r="I53" s="12" t="s">
        <v>324</v>
      </c>
      <c r="J53" s="12" t="s">
        <v>325</v>
      </c>
      <c r="K53" s="32" t="s">
        <v>110</v>
      </c>
      <c r="L53" s="16" t="str">
        <f>VLOOKUP(A53, 'Concise Lot Listing'!A56:F211, 6)</f>
        <v>https://www.sothebys.com/en/buy/auction/2023/nvv-presents-premiere-napa-valley-unique-cuvees-only-trade-access-only/grieve-family-winery-sauvignon-blanc-napa-valley</v>
      </c>
    </row>
    <row r="54" spans="1:12" ht="28.8" x14ac:dyDescent="0.3">
      <c r="A54" s="12">
        <v>53</v>
      </c>
      <c r="B54" s="13" t="str">
        <f t="shared" si="0"/>
        <v>GRO Wines, Polaris Vineyard, Cabernet Sauvignon, Howell Mountain 2021 (60 BT)</v>
      </c>
      <c r="C54" s="14">
        <v>2000</v>
      </c>
      <c r="D54" s="14">
        <v>2000</v>
      </c>
      <c r="E54" s="29" t="s">
        <v>431</v>
      </c>
      <c r="F54" s="30" t="s">
        <v>432</v>
      </c>
      <c r="G54" s="12">
        <v>2021</v>
      </c>
      <c r="H54" s="12">
        <v>60</v>
      </c>
      <c r="I54" s="12" t="s">
        <v>324</v>
      </c>
      <c r="J54" s="12" t="s">
        <v>325</v>
      </c>
      <c r="K54" s="34" t="s">
        <v>112</v>
      </c>
      <c r="L54" s="16" t="str">
        <f>VLOOKUP(A54, 'Concise Lot Listing'!A57:F212, 6)</f>
        <v>https://www.sothebys.com/en/buy/auction/2023/nvv-presents-premiere-napa-valley-unique-cuvees-only-trade-access-only/gro-wines-polaris-vineyard-cabernet-sauvignon</v>
      </c>
    </row>
    <row r="55" spans="1:12" ht="28.8" x14ac:dyDescent="0.3">
      <c r="A55" s="12">
        <v>54</v>
      </c>
      <c r="B55" s="13" t="str">
        <f t="shared" si="0"/>
        <v>Groth Vineyards &amp; Winery, Sweet Spot, Cabernet Sauvignon, Oakville 2021 (120 BT)</v>
      </c>
      <c r="C55" s="14">
        <v>4000</v>
      </c>
      <c r="D55" s="14">
        <v>4000</v>
      </c>
      <c r="E55" s="29" t="s">
        <v>433</v>
      </c>
      <c r="F55" s="30" t="s">
        <v>434</v>
      </c>
      <c r="G55" s="12">
        <v>2021</v>
      </c>
      <c r="H55" s="12">
        <v>120</v>
      </c>
      <c r="I55" s="12" t="s">
        <v>324</v>
      </c>
      <c r="J55" s="12" t="s">
        <v>325</v>
      </c>
      <c r="K55" s="32" t="s">
        <v>114</v>
      </c>
      <c r="L55" s="16" t="str">
        <f>VLOOKUP(A55, 'Concise Lot Listing'!A58:F213, 6)</f>
        <v>https://www.sothebys.com/en/buy/auction/2023/nvv-presents-premiere-napa-valley-unique-cuvees-only-trade-access-only/groth-vineyards-winery-sweet-spot-cabernet</v>
      </c>
    </row>
    <row r="56" spans="1:12" ht="14.4" x14ac:dyDescent="0.3">
      <c r="A56" s="12">
        <v>55</v>
      </c>
      <c r="B56" s="13" t="str">
        <f t="shared" si="0"/>
        <v>HALL, Sacrashe, Cabernet Sauvignon, Rutherford 2021 (60 BT)</v>
      </c>
      <c r="C56" s="14">
        <v>2000</v>
      </c>
      <c r="D56" s="14">
        <v>2000</v>
      </c>
      <c r="E56" s="29" t="s">
        <v>435</v>
      </c>
      <c r="F56" s="30" t="s">
        <v>436</v>
      </c>
      <c r="G56" s="12">
        <v>2021</v>
      </c>
      <c r="H56" s="12">
        <v>60</v>
      </c>
      <c r="I56" s="12" t="s">
        <v>324</v>
      </c>
      <c r="J56" s="12" t="s">
        <v>325</v>
      </c>
      <c r="K56" s="34" t="s">
        <v>116</v>
      </c>
      <c r="L56" s="16" t="str">
        <f>VLOOKUP(A56, 'Concise Lot Listing'!A59:F214, 6)</f>
        <v>https://www.sothebys.com/en/buy/auction/2023/nvv-presents-premiere-napa-valley-unique-cuvees-only-trade-access-only/hall-sacrashe-cabernet-sauvignon-rutherford-2021</v>
      </c>
    </row>
    <row r="57" spans="1:12" ht="14.4" x14ac:dyDescent="0.3">
      <c r="A57" s="12">
        <v>56</v>
      </c>
      <c r="B57" s="13" t="str">
        <f t="shared" si="0"/>
        <v>Heitz Cellar, SVV, Merlot, St. Helena 2021 (60 BT)</v>
      </c>
      <c r="C57" s="14">
        <v>2000</v>
      </c>
      <c r="D57" s="14">
        <v>2000</v>
      </c>
      <c r="E57" s="29" t="s">
        <v>437</v>
      </c>
      <c r="F57" s="30" t="s">
        <v>438</v>
      </c>
      <c r="G57" s="12">
        <v>2021</v>
      </c>
      <c r="H57" s="12">
        <v>60</v>
      </c>
      <c r="I57" s="12" t="s">
        <v>324</v>
      </c>
      <c r="J57" s="12" t="s">
        <v>325</v>
      </c>
      <c r="K57" s="32" t="s">
        <v>118</v>
      </c>
      <c r="L57" s="16" t="str">
        <f>VLOOKUP(A57, 'Concise Lot Listing'!A60:F215, 6)</f>
        <v>https://www.sothebys.com/en/buy/auction/2023/nvv-presents-premiere-napa-valley-unique-cuvees-only-trade-access-only/heitz-cellar-svv-merlot-st-helena-2021-60-bt</v>
      </c>
    </row>
    <row r="58" spans="1:12" ht="28.8" x14ac:dyDescent="0.3">
      <c r="A58" s="12">
        <v>57</v>
      </c>
      <c r="B58" s="13" t="str">
        <f t="shared" si="0"/>
        <v>Hertelendy Vineyards, La Belle Étoile, Cabernet Sauvignon, Napa Valley 2021 (60 BT)</v>
      </c>
      <c r="C58" s="14">
        <v>2000</v>
      </c>
      <c r="D58" s="14">
        <v>2000</v>
      </c>
      <c r="E58" s="29" t="s">
        <v>439</v>
      </c>
      <c r="F58" s="30" t="s">
        <v>440</v>
      </c>
      <c r="G58" s="12">
        <v>2021</v>
      </c>
      <c r="H58" s="12">
        <v>60</v>
      </c>
      <c r="I58" s="12" t="s">
        <v>324</v>
      </c>
      <c r="J58" s="12" t="s">
        <v>325</v>
      </c>
      <c r="K58" s="34" t="s">
        <v>120</v>
      </c>
      <c r="L58" s="16" t="str">
        <f>VLOOKUP(A58, 'Concise Lot Listing'!A61:F216, 6)</f>
        <v>https://www.sothebys.com/en/buy/auction/2023/nvv-presents-premiere-napa-valley-unique-cuvees-only-trade-access-only/hertelendy-vineyards-la-belle-etoile-cabernet</v>
      </c>
    </row>
    <row r="59" spans="1:12" ht="14.4" x14ac:dyDescent="0.3">
      <c r="A59" s="12">
        <v>58</v>
      </c>
      <c r="B59" s="13" t="str">
        <f t="shared" si="0"/>
        <v>Hesperian Wines, Cabernet Sauvignon, Atlas Peak 2021 (60 BT)</v>
      </c>
      <c r="C59" s="14">
        <v>2000</v>
      </c>
      <c r="D59" s="14">
        <v>2000</v>
      </c>
      <c r="E59" s="29" t="s">
        <v>441</v>
      </c>
      <c r="F59" s="30" t="s">
        <v>442</v>
      </c>
      <c r="G59" s="12">
        <v>2021</v>
      </c>
      <c r="H59" s="12">
        <v>60</v>
      </c>
      <c r="I59" s="12" t="s">
        <v>324</v>
      </c>
      <c r="J59" s="12" t="s">
        <v>325</v>
      </c>
      <c r="K59" s="32" t="s">
        <v>122</v>
      </c>
      <c r="L59" s="16" t="str">
        <f>VLOOKUP(A59, 'Concise Lot Listing'!A62:F217, 6)</f>
        <v>https://www.sothebys.com/en/buy/auction/2023/nvv-presents-premiere-napa-valley-unique-cuvees-only-trade-access-only/hesperian-wines-cabernet-sauvignon-atlas-peak-2021</v>
      </c>
    </row>
    <row r="60" spans="1:12" ht="28.8" x14ac:dyDescent="0.3">
      <c r="A60" s="12">
        <v>60</v>
      </c>
      <c r="B60" s="13" t="str">
        <f t="shared" si="0"/>
        <v>Hossfeld Vineyards, CCF Blend - Coliseum/Contour/Flagpole, Red Table Wine, Napa Valley 2021 (60 BT)</v>
      </c>
      <c r="C60" s="14">
        <v>2000</v>
      </c>
      <c r="D60" s="14">
        <v>2000</v>
      </c>
      <c r="E60" s="29" t="s">
        <v>443</v>
      </c>
      <c r="F60" s="30" t="s">
        <v>444</v>
      </c>
      <c r="G60" s="12">
        <v>2021</v>
      </c>
      <c r="H60" s="12">
        <v>60</v>
      </c>
      <c r="I60" s="12" t="s">
        <v>324</v>
      </c>
      <c r="J60" s="12" t="s">
        <v>325</v>
      </c>
      <c r="K60" s="34" t="s">
        <v>124</v>
      </c>
      <c r="L60" s="16" t="str">
        <f>VLOOKUP(A60, 'Concise Lot Listing'!A63:F218, 6)</f>
        <v>https://www.sothebys.com/en/buy/auction/2023/nvv-presents-premiere-napa-valley-unique-cuvees-only-trade-access-only/hossfeld-vineyards-ccf-blend-coliseum-contour</v>
      </c>
    </row>
    <row r="61" spans="1:12" ht="14.4" x14ac:dyDescent="0.3">
      <c r="A61" s="12">
        <v>61</v>
      </c>
      <c r="B61" s="13" t="str">
        <f t="shared" si="0"/>
        <v>Hudson Napa Valley, Trillium, Chardonnay, Los Carneros 2021 (60 BT)</v>
      </c>
      <c r="C61" s="14">
        <v>2000</v>
      </c>
      <c r="D61" s="14">
        <v>2000</v>
      </c>
      <c r="E61" s="29" t="s">
        <v>445</v>
      </c>
      <c r="F61" s="30" t="s">
        <v>446</v>
      </c>
      <c r="G61" s="12">
        <v>2021</v>
      </c>
      <c r="H61" s="12">
        <v>60</v>
      </c>
      <c r="I61" s="12" t="s">
        <v>324</v>
      </c>
      <c r="J61" s="12" t="s">
        <v>325</v>
      </c>
      <c r="K61" s="32" t="s">
        <v>126</v>
      </c>
      <c r="L61" s="16" t="str">
        <f>VLOOKUP(A61, 'Concise Lot Listing'!A64:F219, 6)</f>
        <v>https://www.sothebys.com/en/buy/auction/2023/nvv-presents-premiere-napa-valley-unique-cuvees-only-trade-access-only/hudson-napa-valley-trillium-chardonnay-los</v>
      </c>
    </row>
    <row r="62" spans="1:12" ht="14.4" x14ac:dyDescent="0.3">
      <c r="A62" s="12">
        <v>62</v>
      </c>
      <c r="B62" s="13" t="str">
        <f t="shared" si="0"/>
        <v>Hyde Vineyard Estate, Pinot Noir, Los Carneros 2022 (60 BT or 30 MAG)</v>
      </c>
      <c r="C62" s="14">
        <v>2000</v>
      </c>
      <c r="D62" s="14">
        <v>2000</v>
      </c>
      <c r="E62" s="29" t="s">
        <v>447</v>
      </c>
      <c r="F62" s="30" t="s">
        <v>448</v>
      </c>
      <c r="G62" s="12">
        <v>2022</v>
      </c>
      <c r="H62" s="12">
        <v>60</v>
      </c>
      <c r="I62" s="12" t="s">
        <v>324</v>
      </c>
      <c r="J62" s="12" t="s">
        <v>325</v>
      </c>
      <c r="K62" s="33" t="s">
        <v>128</v>
      </c>
      <c r="L62" s="16" t="str">
        <f>VLOOKUP(A62, 'Concise Lot Listing'!A65:F220, 6)</f>
        <v>https://www.sothebys.com/en/buy/auction/2023/nvv-presents-premiere-napa-valley-unique-cuvees-only-trade-access-only/hyde-vineyard-estate-pinot-noir-los-carneros-2022</v>
      </c>
    </row>
    <row r="63" spans="1:12" ht="14.4" x14ac:dyDescent="0.3">
      <c r="A63" s="12">
        <v>63</v>
      </c>
      <c r="B63" s="13" t="str">
        <f t="shared" si="0"/>
        <v>Inglenook, Terzetto, Cabernet Sauvignon, Rutherford 2021 (60 BT)</v>
      </c>
      <c r="C63" s="14">
        <v>2000</v>
      </c>
      <c r="D63" s="14">
        <v>2000</v>
      </c>
      <c r="E63" s="29" t="s">
        <v>449</v>
      </c>
      <c r="F63" s="30" t="s">
        <v>450</v>
      </c>
      <c r="G63" s="12">
        <v>2021</v>
      </c>
      <c r="H63" s="12">
        <v>60</v>
      </c>
      <c r="I63" s="12" t="s">
        <v>324</v>
      </c>
      <c r="J63" s="12" t="s">
        <v>325</v>
      </c>
      <c r="K63" s="32" t="s">
        <v>130</v>
      </c>
      <c r="L63" s="16" t="str">
        <f>VLOOKUP(A63, 'Concise Lot Listing'!A66:F221, 6)</f>
        <v>https://www.sothebys.com/en/buy/auction/2023/nvv-presents-premiere-napa-valley-unique-cuvees-only-trade-access-only/inglenook-terzetto-cabernet-sauvignon-rutherford</v>
      </c>
    </row>
    <row r="64" spans="1:12" ht="28.8" x14ac:dyDescent="0.3">
      <c r="A64" s="12">
        <v>64</v>
      </c>
      <c r="B64" s="13" t="str">
        <f t="shared" si="0"/>
        <v>Joseph Phelps Vineyards, Backus Vineyard, Cabernet Sauvignon, Oakville 2021 (60 BT)</v>
      </c>
      <c r="C64" s="14">
        <v>2000</v>
      </c>
      <c r="D64" s="14">
        <v>2000</v>
      </c>
      <c r="E64" s="29" t="s">
        <v>451</v>
      </c>
      <c r="F64" s="30" t="s">
        <v>452</v>
      </c>
      <c r="G64" s="12">
        <v>2021</v>
      </c>
      <c r="H64" s="12">
        <v>60</v>
      </c>
      <c r="I64" s="12" t="s">
        <v>324</v>
      </c>
      <c r="J64" s="12" t="s">
        <v>325</v>
      </c>
      <c r="K64" s="34" t="s">
        <v>132</v>
      </c>
      <c r="L64" s="16" t="str">
        <f>VLOOKUP(A64, 'Concise Lot Listing'!A67:F222, 6)</f>
        <v>https://www.sothebys.com/en/buy/auction/2023/nvv-presents-premiere-napa-valley-unique-cuvees-only-trade-access-only/joseph-phelps-vineyards-backus-vineyard-cabernet</v>
      </c>
    </row>
    <row r="65" spans="1:12" ht="14.4" x14ac:dyDescent="0.3">
      <c r="A65" s="12">
        <v>65</v>
      </c>
      <c r="B65" s="13" t="str">
        <f t="shared" si="0"/>
        <v>Kale Wines, Heritage Block, Grenache, Rutherford 2021 (60 BT)</v>
      </c>
      <c r="C65" s="14">
        <v>2000</v>
      </c>
      <c r="D65" s="14">
        <v>2000</v>
      </c>
      <c r="E65" s="29" t="s">
        <v>453</v>
      </c>
      <c r="F65" s="30" t="s">
        <v>454</v>
      </c>
      <c r="G65" s="12">
        <v>2021</v>
      </c>
      <c r="H65" s="12">
        <v>60</v>
      </c>
      <c r="I65" s="12" t="s">
        <v>324</v>
      </c>
      <c r="J65" s="12" t="s">
        <v>325</v>
      </c>
      <c r="K65" s="32" t="s">
        <v>134</v>
      </c>
      <c r="L65" s="16" t="str">
        <f>VLOOKUP(A65, 'Concise Lot Listing'!A68:F223, 6)</f>
        <v>https://www.sothebys.com/en/buy/auction/2023/nvv-presents-premiere-napa-valley-unique-cuvees-only-trade-access-only/kale-wines-heritage-block-grenache-rutherford-2021</v>
      </c>
    </row>
    <row r="66" spans="1:12" ht="28.8" x14ac:dyDescent="0.3">
      <c r="A66" s="12">
        <v>66</v>
      </c>
      <c r="B66" s="13" t="str">
        <f t="shared" si="0"/>
        <v>Keenan Winery, Black Phoebe, Red Table Wine, Spring Mountain District 2021 (60 BT or 30 MAG)</v>
      </c>
      <c r="C66" s="14">
        <v>2000</v>
      </c>
      <c r="D66" s="14">
        <v>2000</v>
      </c>
      <c r="E66" s="29" t="s">
        <v>455</v>
      </c>
      <c r="F66" s="30" t="s">
        <v>456</v>
      </c>
      <c r="G66" s="12">
        <v>2021</v>
      </c>
      <c r="H66" s="12">
        <v>60</v>
      </c>
      <c r="I66" s="12" t="s">
        <v>324</v>
      </c>
      <c r="J66" s="12" t="s">
        <v>325</v>
      </c>
      <c r="K66" s="33" t="s">
        <v>136</v>
      </c>
      <c r="L66" s="16" t="str">
        <f>VLOOKUP(A66, 'Concise Lot Listing'!A69:F224, 6)</f>
        <v>https://www.sothebys.com/en/buy/auction/2023/nvv-presents-premiere-napa-valley-unique-cuvees-only-trade-access-only/keenan-winery-black-phoebe-red-table-wine-spring</v>
      </c>
    </row>
    <row r="67" spans="1:12" ht="14.4" x14ac:dyDescent="0.3">
      <c r="A67" s="12">
        <v>67</v>
      </c>
      <c r="B67" s="13" t="str">
        <f t="shared" si="0"/>
        <v>Kerr Cellars, The Hydra, Cabernet Sauvignon, Napa Valley 2021 (60 BT)</v>
      </c>
      <c r="C67" s="14">
        <v>2000</v>
      </c>
      <c r="D67" s="14">
        <v>2000</v>
      </c>
      <c r="E67" s="29" t="s">
        <v>457</v>
      </c>
      <c r="F67" s="30" t="s">
        <v>458</v>
      </c>
      <c r="G67" s="12">
        <v>2021</v>
      </c>
      <c r="H67" s="12">
        <v>60</v>
      </c>
      <c r="I67" s="12" t="s">
        <v>324</v>
      </c>
      <c r="J67" s="12" t="s">
        <v>325</v>
      </c>
      <c r="K67" s="32" t="s">
        <v>138</v>
      </c>
      <c r="L67" s="16" t="str">
        <f>VLOOKUP(A67, 'Concise Lot Listing'!A70:F225, 6)</f>
        <v>https://www.sothebys.com/en/buy/auction/2023/nvv-presents-premiere-napa-valley-unique-cuvees-only-trade-access-only/kerr-cellars-the-hydra-cabernet-sauvignon-napa</v>
      </c>
    </row>
    <row r="68" spans="1:12" ht="14.4" x14ac:dyDescent="0.3">
      <c r="A68" s="12">
        <v>68</v>
      </c>
      <c r="B68" s="13" t="str">
        <f t="shared" si="0"/>
        <v>La Jota Vineyard Co., Cabernet Sauvignon, Howell Mountain 2021 (60 BT)</v>
      </c>
      <c r="C68" s="14">
        <v>2000</v>
      </c>
      <c r="D68" s="14">
        <v>2000</v>
      </c>
      <c r="E68" s="29" t="s">
        <v>459</v>
      </c>
      <c r="F68" s="30" t="s">
        <v>460</v>
      </c>
      <c r="G68" s="12">
        <v>2021</v>
      </c>
      <c r="H68" s="12">
        <v>60</v>
      </c>
      <c r="I68" s="12" t="s">
        <v>324</v>
      </c>
      <c r="J68" s="12" t="s">
        <v>325</v>
      </c>
      <c r="K68" s="34" t="s">
        <v>140</v>
      </c>
      <c r="L68" s="16" t="str">
        <f>VLOOKUP(A68, 'Concise Lot Listing'!A71:F226, 6)</f>
        <v>https://www.sothebys.com/en/buy/auction/2023/nvv-presents-premiere-napa-valley-unique-cuvees-only-trade-access-only/la-jota-vineyard-co-cabernet-sauvignon-howell</v>
      </c>
    </row>
    <row r="69" spans="1:12" ht="14.4" x14ac:dyDescent="0.3">
      <c r="A69" s="12">
        <v>69</v>
      </c>
      <c r="B69" s="13" t="str">
        <f t="shared" si="0"/>
        <v>Lail Vineyards, THE HENRY, Cabernet Sauvignon, Napa Valley 2021 (60 BT)</v>
      </c>
      <c r="C69" s="14">
        <v>2000</v>
      </c>
      <c r="D69" s="14">
        <v>2000</v>
      </c>
      <c r="E69" s="29" t="s">
        <v>461</v>
      </c>
      <c r="F69" s="30" t="s">
        <v>462</v>
      </c>
      <c r="G69" s="12">
        <v>2021</v>
      </c>
      <c r="H69" s="12">
        <v>60</v>
      </c>
      <c r="I69" s="12" t="s">
        <v>324</v>
      </c>
      <c r="J69" s="12" t="s">
        <v>325</v>
      </c>
      <c r="K69" s="32" t="s">
        <v>142</v>
      </c>
      <c r="L69" s="16" t="str">
        <f>VLOOKUP(A69, 'Concise Lot Listing'!A72:F227, 6)</f>
        <v>https://www.sothebys.com/en/buy/auction/2023/nvv-presents-premiere-napa-valley-unique-cuvees-only-trade-access-only/lail-vineyards-the-henry-cabernet-sauvignon-napa</v>
      </c>
    </row>
    <row r="70" spans="1:12" ht="28.8" x14ac:dyDescent="0.3">
      <c r="A70" s="12">
        <v>70</v>
      </c>
      <c r="B70" s="13" t="str">
        <f t="shared" si="0"/>
        <v>Lang &amp; Reed Napa Valley, Paradise Found, Chenin Blanc, Napa Valley 2022 (60 BT)</v>
      </c>
      <c r="C70" s="14">
        <v>2000</v>
      </c>
      <c r="D70" s="14">
        <v>2000</v>
      </c>
      <c r="E70" s="29" t="s">
        <v>463</v>
      </c>
      <c r="F70" s="30" t="s">
        <v>464</v>
      </c>
      <c r="G70" s="12">
        <v>2022</v>
      </c>
      <c r="H70" s="12">
        <v>60</v>
      </c>
      <c r="I70" s="12" t="s">
        <v>324</v>
      </c>
      <c r="J70" s="12" t="s">
        <v>325</v>
      </c>
      <c r="K70" s="34" t="s">
        <v>144</v>
      </c>
      <c r="L70" s="16" t="str">
        <f>VLOOKUP(A70, 'Concise Lot Listing'!A73:F228, 6)</f>
        <v>https://www.sothebys.com/en/buy/auction/2023/nvv-presents-premiere-napa-valley-unique-cuvees-only-trade-access-only/lang-reed-napa-valley-paradise-found-chenin-blanc</v>
      </c>
    </row>
    <row r="71" spans="1:12" ht="14.4" x14ac:dyDescent="0.3">
      <c r="A71" s="12">
        <v>71</v>
      </c>
      <c r="B71" s="13" t="str">
        <f t="shared" si="0"/>
        <v>Larkmead Vineyards, Cabernet Sauvignon, Napa Valley 2021 (60 BT)</v>
      </c>
      <c r="C71" s="14">
        <v>2000</v>
      </c>
      <c r="D71" s="14">
        <v>2000</v>
      </c>
      <c r="E71" s="29" t="s">
        <v>465</v>
      </c>
      <c r="F71" s="30" t="s">
        <v>466</v>
      </c>
      <c r="G71" s="12">
        <v>2021</v>
      </c>
      <c r="H71" s="12">
        <v>60</v>
      </c>
      <c r="I71" s="12" t="s">
        <v>324</v>
      </c>
      <c r="J71" s="12" t="s">
        <v>325</v>
      </c>
      <c r="K71" s="32" t="s">
        <v>146</v>
      </c>
      <c r="L71" s="16" t="str">
        <f>VLOOKUP(A71, 'Concise Lot Listing'!A74:F229, 6)</f>
        <v>https://www.sothebys.com/en/buy/auction/2023/nvv-presents-premiere-napa-valley-unique-cuvees-only-trade-access-only/larkmead-vineyards-cabernet-sauvignon-napa-valley</v>
      </c>
    </row>
    <row r="72" spans="1:12" ht="14.4" x14ac:dyDescent="0.3">
      <c r="A72" s="12">
        <v>72</v>
      </c>
      <c r="B72" s="13" t="str">
        <f t="shared" si="0"/>
        <v>Lewis Cellars, Cabernet Sauvignon, Napa Valley 2021 (60 BT or 30 MAG)</v>
      </c>
      <c r="C72" s="14">
        <v>2000</v>
      </c>
      <c r="D72" s="14">
        <v>2000</v>
      </c>
      <c r="E72" s="29" t="s">
        <v>467</v>
      </c>
      <c r="F72" s="30" t="s">
        <v>468</v>
      </c>
      <c r="G72" s="12">
        <v>2021</v>
      </c>
      <c r="H72" s="12">
        <v>60</v>
      </c>
      <c r="I72" s="12" t="s">
        <v>324</v>
      </c>
      <c r="J72" s="12" t="s">
        <v>325</v>
      </c>
      <c r="K72" s="33" t="s">
        <v>148</v>
      </c>
      <c r="L72" s="16" t="str">
        <f>VLOOKUP(A72, 'Concise Lot Listing'!A75:F230, 6)</f>
        <v>https://www.sothebys.com/en/buy/auction/2023/nvv-presents-premiere-napa-valley-unique-cuvees-only-trade-access-only/lewis-cellars-cabernet-sauvignon-napa-valley-2021</v>
      </c>
    </row>
    <row r="73" spans="1:12" ht="14.4" x14ac:dyDescent="0.3">
      <c r="A73" s="12">
        <v>73</v>
      </c>
      <c r="B73" s="13" t="str">
        <f t="shared" si="0"/>
        <v>LITHOLOGY, Triple Threat, Cabernet Sauvignon, Napa Valley 2021 (60 BT)</v>
      </c>
      <c r="C73" s="14">
        <v>2000</v>
      </c>
      <c r="D73" s="14">
        <v>2000</v>
      </c>
      <c r="E73" s="29" t="s">
        <v>469</v>
      </c>
      <c r="F73" s="30" t="s">
        <v>470</v>
      </c>
      <c r="G73" s="12">
        <v>2021</v>
      </c>
      <c r="H73" s="12">
        <v>60</v>
      </c>
      <c r="I73" s="12" t="s">
        <v>324</v>
      </c>
      <c r="J73" s="12" t="s">
        <v>325</v>
      </c>
      <c r="K73" s="32" t="s">
        <v>150</v>
      </c>
      <c r="L73" s="16" t="str">
        <f>VLOOKUP(A73, 'Concise Lot Listing'!A76:F231, 6)</f>
        <v>https://www.sothebys.com/en/buy/auction/2023/nvv-presents-premiere-napa-valley-unique-cuvees-only-trade-access-only/lithology-triple-threat-cabernet-sauvignon-napa</v>
      </c>
    </row>
    <row r="74" spans="1:12" ht="28.8" x14ac:dyDescent="0.3">
      <c r="A74" s="12">
        <v>74</v>
      </c>
      <c r="B74" s="13" t="str">
        <f t="shared" si="0"/>
        <v>Long Meadow Ranch Winery, E.J. Church, Cabernet Franc, Napa Valley 2021 (60 BT)</v>
      </c>
      <c r="C74" s="14">
        <v>2000</v>
      </c>
      <c r="D74" s="14">
        <v>2000</v>
      </c>
      <c r="E74" s="29" t="s">
        <v>471</v>
      </c>
      <c r="F74" s="30" t="s">
        <v>472</v>
      </c>
      <c r="G74" s="12">
        <v>2021</v>
      </c>
      <c r="H74" s="12">
        <v>60</v>
      </c>
      <c r="I74" s="12" t="s">
        <v>324</v>
      </c>
      <c r="J74" s="12" t="s">
        <v>325</v>
      </c>
      <c r="K74" s="34" t="s">
        <v>152</v>
      </c>
      <c r="L74" s="16" t="str">
        <f>VLOOKUP(A74, 'Concise Lot Listing'!A77:F232, 6)</f>
        <v>https://www.sothebys.com/en/buy/auction/2023/nvv-presents-premiere-napa-valley-unique-cuvees-only-trade-access-only/long-meadow-ranch-winery-e-j-church-cabernet-franc</v>
      </c>
    </row>
    <row r="75" spans="1:12" ht="28.8" x14ac:dyDescent="0.3">
      <c r="A75" s="12">
        <v>75</v>
      </c>
      <c r="B75" s="13" t="str">
        <f t="shared" si="0"/>
        <v>Louis M. Martini Winery, Special Selection, Cabernet Sauvignon, Napa Valley 2021 (120 BT)</v>
      </c>
      <c r="C75" s="14">
        <v>4000</v>
      </c>
      <c r="D75" s="14">
        <v>4000</v>
      </c>
      <c r="E75" s="29" t="s">
        <v>473</v>
      </c>
      <c r="F75" s="30" t="s">
        <v>474</v>
      </c>
      <c r="G75" s="12">
        <v>2021</v>
      </c>
      <c r="H75" s="12">
        <v>120</v>
      </c>
      <c r="I75" s="12" t="s">
        <v>324</v>
      </c>
      <c r="J75" s="12" t="s">
        <v>325</v>
      </c>
      <c r="K75" s="32" t="s">
        <v>154</v>
      </c>
      <c r="L75" s="16" t="str">
        <f>VLOOKUP(A75, 'Concise Lot Listing'!A78:F233, 6)</f>
        <v>https://www.sothebys.com/en/buy/auction/2023/nvv-presents-premiere-napa-valley-unique-cuvees-only-trade-access-only/louis-m-martini-winery-special-selection-cabernet</v>
      </c>
    </row>
    <row r="76" spans="1:12" ht="28.8" x14ac:dyDescent="0.3">
      <c r="A76" s="12">
        <v>76</v>
      </c>
      <c r="B76" s="13" t="str">
        <f t="shared" si="0"/>
        <v>Markham Vineyards, Bryan's Block, Cabernet Sauvignon, Yountville 2021 (60 BT)</v>
      </c>
      <c r="C76" s="14">
        <v>2000</v>
      </c>
      <c r="D76" s="14">
        <v>2000</v>
      </c>
      <c r="E76" s="29" t="s">
        <v>475</v>
      </c>
      <c r="F76" s="30" t="s">
        <v>476</v>
      </c>
      <c r="G76" s="12">
        <v>2021</v>
      </c>
      <c r="H76" s="12">
        <v>60</v>
      </c>
      <c r="I76" s="12" t="s">
        <v>324</v>
      </c>
      <c r="J76" s="12" t="s">
        <v>325</v>
      </c>
      <c r="K76" s="34" t="s">
        <v>156</v>
      </c>
      <c r="L76" s="16" t="str">
        <f>VLOOKUP(A76, 'Concise Lot Listing'!A79:F234, 6)</f>
        <v>https://www.sothebys.com/en/buy/auction/2023/nvv-presents-premiere-napa-valley-unique-cuvees-only-trade-access-only/markham-vineyards-bryans-block-cabernet-sauvignon</v>
      </c>
    </row>
    <row r="77" spans="1:12" ht="14.4" x14ac:dyDescent="0.3">
      <c r="A77" s="12">
        <v>77</v>
      </c>
      <c r="B77" s="13" t="str">
        <f t="shared" si="0"/>
        <v>Maroon Wines, Cabernet Sauvignon, Coombsville 2021 (60 BT)</v>
      </c>
      <c r="C77" s="14">
        <v>2000</v>
      </c>
      <c r="D77" s="14">
        <v>2000</v>
      </c>
      <c r="E77" s="29" t="s">
        <v>477</v>
      </c>
      <c r="F77" s="30" t="s">
        <v>478</v>
      </c>
      <c r="G77" s="12">
        <v>2021</v>
      </c>
      <c r="H77" s="12">
        <v>60</v>
      </c>
      <c r="I77" s="12" t="s">
        <v>324</v>
      </c>
      <c r="J77" s="12" t="s">
        <v>325</v>
      </c>
      <c r="K77" s="32" t="s">
        <v>158</v>
      </c>
      <c r="L77" s="16" t="str">
        <f>VLOOKUP(A77, 'Concise Lot Listing'!A80:F235, 6)</f>
        <v>https://www.sothebys.com/en/buy/auction/2023/nvv-presents-premiere-napa-valley-unique-cuvees-only-trade-access-only/maroon-wines-cabernet-sauvignon-coombsville-2021</v>
      </c>
    </row>
    <row r="78" spans="1:12" ht="28.8" x14ac:dyDescent="0.3">
      <c r="A78" s="12">
        <v>78</v>
      </c>
      <c r="B78" s="13" t="str">
        <f t="shared" si="0"/>
        <v>Matthiasson, Phoenix Vineyard, Cabernet Sauvignon, Oak Knoll District of Napa Valley 2021 (60 BT)</v>
      </c>
      <c r="C78" s="14">
        <v>2000</v>
      </c>
      <c r="D78" s="14">
        <v>2000</v>
      </c>
      <c r="E78" s="29" t="s">
        <v>479</v>
      </c>
      <c r="F78" s="30" t="s">
        <v>480</v>
      </c>
      <c r="G78" s="12">
        <v>2021</v>
      </c>
      <c r="H78" s="12">
        <v>60</v>
      </c>
      <c r="I78" s="12" t="s">
        <v>324</v>
      </c>
      <c r="J78" s="12" t="s">
        <v>325</v>
      </c>
      <c r="K78" s="34" t="s">
        <v>160</v>
      </c>
      <c r="L78" s="16" t="str">
        <f>VLOOKUP(A78, 'Concise Lot Listing'!A81:F236, 6)</f>
        <v>https://www.sothebys.com/en/buy/auction/2023/nvv-presents-premiere-napa-valley-unique-cuvees-only-trade-access-only/matthiasson-phoenix-vineyard-cabernet-sauvignon</v>
      </c>
    </row>
    <row r="79" spans="1:12" ht="28.8" x14ac:dyDescent="0.3">
      <c r="A79" s="12">
        <v>79</v>
      </c>
      <c r="B79" s="13" t="str">
        <f t="shared" si="0"/>
        <v>Maxville Winery, Saeculum by ORANOS, Cabernet Sauvignon, Chiles Valley District 2021 (60 BT)</v>
      </c>
      <c r="C79" s="14">
        <v>2000</v>
      </c>
      <c r="D79" s="14">
        <v>2000</v>
      </c>
      <c r="E79" s="29" t="s">
        <v>481</v>
      </c>
      <c r="F79" s="30" t="s">
        <v>482</v>
      </c>
      <c r="G79" s="12">
        <v>2021</v>
      </c>
      <c r="H79" s="12">
        <v>60</v>
      </c>
      <c r="I79" s="12" t="s">
        <v>324</v>
      </c>
      <c r="J79" s="12" t="s">
        <v>325</v>
      </c>
      <c r="K79" s="32" t="s">
        <v>162</v>
      </c>
      <c r="L79" s="16" t="str">
        <f>VLOOKUP(A79, 'Concise Lot Listing'!A82:F237, 6)</f>
        <v>https://www.sothebys.com/en/buy/auction/2023/nvv-presents-premiere-napa-valley-unique-cuvees-only-trade-access-only/maxville-winery-saeculum-by-oranos-cabernet</v>
      </c>
    </row>
    <row r="80" spans="1:12" ht="28.8" x14ac:dyDescent="0.3">
      <c r="A80" s="12">
        <v>80</v>
      </c>
      <c r="B80" s="13" t="str">
        <f t="shared" si="0"/>
        <v>Merryvale Vineyards, Estate Vineyard, Cabernet Sauvignon, St. Helena 2021 (60 BT)</v>
      </c>
      <c r="C80" s="14">
        <v>2000</v>
      </c>
      <c r="D80" s="14">
        <v>2000</v>
      </c>
      <c r="E80" s="29" t="s">
        <v>483</v>
      </c>
      <c r="F80" s="30" t="s">
        <v>484</v>
      </c>
      <c r="G80" s="12">
        <v>2021</v>
      </c>
      <c r="H80" s="12">
        <v>60</v>
      </c>
      <c r="I80" s="12" t="s">
        <v>324</v>
      </c>
      <c r="J80" s="12" t="s">
        <v>325</v>
      </c>
      <c r="K80" s="34" t="s">
        <v>164</v>
      </c>
      <c r="L80" s="16" t="str">
        <f>VLOOKUP(A80, 'Concise Lot Listing'!A83:F238, 6)</f>
        <v>https://www.sothebys.com/en/buy/auction/2023/nvv-presents-premiere-napa-valley-unique-cuvees-only-trade-access-only/merryvale-vineyards-estate-vineyard-cabernet</v>
      </c>
    </row>
    <row r="81" spans="1:12" ht="14.4" x14ac:dyDescent="0.3">
      <c r="A81" s="12">
        <v>81</v>
      </c>
      <c r="B81" s="13" t="str">
        <f t="shared" si="0"/>
        <v>Merus, Cabernet Sauvignon, Mount Veeder 2021 (60 BT)</v>
      </c>
      <c r="C81" s="14">
        <v>2000</v>
      </c>
      <c r="D81" s="14">
        <v>2000</v>
      </c>
      <c r="E81" s="29" t="s">
        <v>485</v>
      </c>
      <c r="F81" s="30" t="s">
        <v>486</v>
      </c>
      <c r="G81" s="12">
        <v>2021</v>
      </c>
      <c r="H81" s="12">
        <v>60</v>
      </c>
      <c r="I81" s="12" t="s">
        <v>324</v>
      </c>
      <c r="J81" s="12" t="s">
        <v>325</v>
      </c>
      <c r="K81" s="32" t="s">
        <v>166</v>
      </c>
      <c r="L81" s="16" t="str">
        <f>VLOOKUP(A81, 'Concise Lot Listing'!A84:F239, 6)</f>
        <v>https://www.sothebys.com/en/buy/auction/2023/nvv-presents-premiere-napa-valley-unique-cuvees-only-trade-access-only/merus-cabernet-sauvignon-mount-veeder-2021-60-bt</v>
      </c>
    </row>
    <row r="82" spans="1:12" ht="28.8" x14ac:dyDescent="0.3">
      <c r="A82" s="12">
        <v>82</v>
      </c>
      <c r="B82" s="13" t="str">
        <f t="shared" si="0"/>
        <v>Miner Family Winery, Bonny's Vineyard, Cabernet Sauvignon, Napa Valley 2021 (120 BT)</v>
      </c>
      <c r="C82" s="14">
        <v>4000</v>
      </c>
      <c r="D82" s="14">
        <v>4000</v>
      </c>
      <c r="E82" s="29" t="s">
        <v>487</v>
      </c>
      <c r="F82" s="30" t="s">
        <v>488</v>
      </c>
      <c r="G82" s="12">
        <v>2021</v>
      </c>
      <c r="H82" s="12">
        <v>120</v>
      </c>
      <c r="I82" s="12" t="s">
        <v>324</v>
      </c>
      <c r="J82" s="12" t="s">
        <v>325</v>
      </c>
      <c r="K82" s="34" t="s">
        <v>168</v>
      </c>
      <c r="L82" s="16" t="str">
        <f>VLOOKUP(A82, 'Concise Lot Listing'!A85:F240, 6)</f>
        <v>https://www.sothebys.com/en/buy/auction/2023/nvv-presents-premiere-napa-valley-unique-cuvees-only-trade-access-only/miner-family-winery-bonnys-vineyard-cabernet</v>
      </c>
    </row>
    <row r="83" spans="1:12" ht="28.8" x14ac:dyDescent="0.3">
      <c r="A83" s="12">
        <v>83</v>
      </c>
      <c r="B83" s="13" t="str">
        <f t="shared" si="0"/>
        <v>Monticello Vineyards, Tietjen Vineyard, Cabernet Sauvignon, Rutherford 2021 (240 BT or 120 MAG)</v>
      </c>
      <c r="C83" s="14">
        <v>8000</v>
      </c>
      <c r="D83" s="14">
        <v>8000</v>
      </c>
      <c r="E83" s="29" t="s">
        <v>489</v>
      </c>
      <c r="F83" s="30" t="s">
        <v>490</v>
      </c>
      <c r="G83" s="12">
        <v>2021</v>
      </c>
      <c r="H83" s="12">
        <v>240</v>
      </c>
      <c r="I83" s="12" t="s">
        <v>324</v>
      </c>
      <c r="J83" s="12" t="s">
        <v>325</v>
      </c>
      <c r="K83" s="35" t="s">
        <v>170</v>
      </c>
      <c r="L83" s="16" t="str">
        <f>VLOOKUP(A83, 'Concise Lot Listing'!A86:F241, 6)</f>
        <v>https://www.sothebys.com/en/buy/auction/2023/nvv-presents-premiere-napa-valley-unique-cuvees-only-trade-access-only/monticello-vineyards-tietjen-vineyard-cabernet</v>
      </c>
    </row>
    <row r="84" spans="1:12" ht="28.8" x14ac:dyDescent="0.3">
      <c r="A84" s="12">
        <v>84</v>
      </c>
      <c r="B84" s="13" t="str">
        <f t="shared" si="0"/>
        <v>Morlet Family Vineyards, Le Fabuleux Franc, Cabernet Franc, Oakville 2021 (60 BT)</v>
      </c>
      <c r="C84" s="14">
        <v>2000</v>
      </c>
      <c r="D84" s="14">
        <v>2000</v>
      </c>
      <c r="E84" s="29" t="s">
        <v>491</v>
      </c>
      <c r="F84" s="30" t="s">
        <v>492</v>
      </c>
      <c r="G84" s="12">
        <v>2021</v>
      </c>
      <c r="H84" s="12">
        <v>60</v>
      </c>
      <c r="I84" s="12" t="s">
        <v>324</v>
      </c>
      <c r="J84" s="12" t="s">
        <v>325</v>
      </c>
      <c r="K84" s="34" t="s">
        <v>172</v>
      </c>
      <c r="L84" s="16" t="str">
        <f>VLOOKUP(A84, 'Concise Lot Listing'!A87:F242, 6)</f>
        <v>https://www.sothebys.com/en/buy/auction/2023/nvv-presents-premiere-napa-valley-unique-cuvees-only-trade-access-only/morlet-family-vineyards-le-fabuleux-franc-cabernet</v>
      </c>
    </row>
    <row r="85" spans="1:12" ht="14.4" x14ac:dyDescent="0.3">
      <c r="A85" s="12">
        <v>85</v>
      </c>
      <c r="B85" s="13" t="str">
        <f t="shared" si="0"/>
        <v>Mt. Brave, Cabernet Sauvignon, Mount Veeder 2021 (60 BT)</v>
      </c>
      <c r="C85" s="14">
        <v>2000</v>
      </c>
      <c r="D85" s="14">
        <v>2000</v>
      </c>
      <c r="E85" s="29" t="s">
        <v>493</v>
      </c>
      <c r="F85" s="30" t="s">
        <v>494</v>
      </c>
      <c r="G85" s="12">
        <v>2021</v>
      </c>
      <c r="H85" s="12">
        <v>60</v>
      </c>
      <c r="I85" s="12" t="s">
        <v>324</v>
      </c>
      <c r="J85" s="12" t="s">
        <v>325</v>
      </c>
      <c r="K85" s="32" t="s">
        <v>174</v>
      </c>
      <c r="L85" s="16" t="str">
        <f>VLOOKUP(A85, 'Concise Lot Listing'!A88:F243, 6)</f>
        <v>https://www.sothebys.com/en/buy/auction/2023/nvv-presents-premiere-napa-valley-unique-cuvees-only-trade-access-only/mt-brave-cabernet-sauvignon-mount-veeder-2021-60</v>
      </c>
    </row>
    <row r="86" spans="1:12" ht="14.4" x14ac:dyDescent="0.3">
      <c r="A86" s="12">
        <v>86</v>
      </c>
      <c r="B86" s="13" t="str">
        <f t="shared" si="0"/>
        <v>Newton Vineyard, Cabernet Sauvignon, Napa Valley 2021 (60 BT)</v>
      </c>
      <c r="C86" s="14">
        <v>2000</v>
      </c>
      <c r="D86" s="14">
        <v>2000</v>
      </c>
      <c r="E86" s="29" t="s">
        <v>495</v>
      </c>
      <c r="F86" s="30" t="s">
        <v>496</v>
      </c>
      <c r="G86" s="12">
        <v>2021</v>
      </c>
      <c r="H86" s="12">
        <v>60</v>
      </c>
      <c r="I86" s="12" t="s">
        <v>324</v>
      </c>
      <c r="J86" s="12" t="s">
        <v>325</v>
      </c>
      <c r="K86" s="34" t="s">
        <v>176</v>
      </c>
      <c r="L86" s="16" t="str">
        <f>VLOOKUP(A86, 'Concise Lot Listing'!A89:F244, 6)</f>
        <v>https://www.sothebys.com/en/buy/auction/2023/nvv-presents-premiere-napa-valley-unique-cuvees-only-trade-access-only/newton-vineyard-cabernet-sauvignon-napa-valley</v>
      </c>
    </row>
    <row r="87" spans="1:12" ht="28.8" x14ac:dyDescent="0.3">
      <c r="A87" s="12">
        <v>87</v>
      </c>
      <c r="B87" s="13" t="str">
        <f t="shared" si="0"/>
        <v>Nickel &amp; Nickel, John C. Sullenger Vineyard, Cabernet Sauvignon, Oakville 2021 (60 BT)</v>
      </c>
      <c r="C87" s="14">
        <v>2000</v>
      </c>
      <c r="D87" s="14">
        <v>2000</v>
      </c>
      <c r="E87" s="29" t="s">
        <v>497</v>
      </c>
      <c r="F87" s="30" t="s">
        <v>498</v>
      </c>
      <c r="G87" s="12">
        <v>2021</v>
      </c>
      <c r="H87" s="12">
        <v>60</v>
      </c>
      <c r="I87" s="12" t="s">
        <v>324</v>
      </c>
      <c r="J87" s="12" t="s">
        <v>325</v>
      </c>
      <c r="K87" s="32" t="s">
        <v>178</v>
      </c>
      <c r="L87" s="16" t="str">
        <f>VLOOKUP(A87, 'Concise Lot Listing'!A90:F245, 6)</f>
        <v>https://www.sothebys.com/en/buy/auction/2023/nvv-presents-premiere-napa-valley-unique-cuvees-only-trade-access-only/nickel-nickel-john-c-sullenger-vineyard-cabernet</v>
      </c>
    </row>
    <row r="88" spans="1:12" ht="14.4" x14ac:dyDescent="0.3">
      <c r="A88" s="12">
        <v>88</v>
      </c>
      <c r="B88" s="13" t="str">
        <f t="shared" si="0"/>
        <v>ONEHOPE, Cabernet Sauvignon, Oakville 2021 (60 BT)</v>
      </c>
      <c r="C88" s="14">
        <v>2000</v>
      </c>
      <c r="D88" s="14">
        <v>2000</v>
      </c>
      <c r="E88" s="29" t="s">
        <v>499</v>
      </c>
      <c r="F88" s="30" t="s">
        <v>500</v>
      </c>
      <c r="G88" s="12">
        <v>2021</v>
      </c>
      <c r="H88" s="12">
        <v>60</v>
      </c>
      <c r="I88" s="12" t="s">
        <v>324</v>
      </c>
      <c r="J88" s="12" t="s">
        <v>325</v>
      </c>
      <c r="K88" s="34" t="s">
        <v>180</v>
      </c>
      <c r="L88" s="16" t="str">
        <f>VLOOKUP(A88, 'Concise Lot Listing'!A91:F246, 6)</f>
        <v>https://www.sothebys.com/en/buy/auction/2023/nvv-presents-premiere-napa-valley-unique-cuvees-only-trade-access-only/onehope-cabernet-sauvignon-oakville-2021-60-bt</v>
      </c>
    </row>
    <row r="89" spans="1:12" ht="28.8" x14ac:dyDescent="0.3">
      <c r="A89" s="12">
        <v>89</v>
      </c>
      <c r="B89" s="13" t="str">
        <f t="shared" si="0"/>
        <v>O'Shaughnessy Estate Winery, Cabernet Sauvignon, Napa Valley 2021 (60 BT)</v>
      </c>
      <c r="C89" s="14">
        <v>2000</v>
      </c>
      <c r="D89" s="14">
        <v>2000</v>
      </c>
      <c r="E89" s="29" t="s">
        <v>501</v>
      </c>
      <c r="F89" s="30" t="s">
        <v>502</v>
      </c>
      <c r="G89" s="12">
        <v>2021</v>
      </c>
      <c r="H89" s="12">
        <v>60</v>
      </c>
      <c r="I89" s="12" t="s">
        <v>324</v>
      </c>
      <c r="J89" s="12" t="s">
        <v>325</v>
      </c>
      <c r="K89" s="32" t="s">
        <v>182</v>
      </c>
      <c r="L89" s="16" t="str">
        <f>VLOOKUP(A89, 'Concise Lot Listing'!A92:F247, 6)</f>
        <v>https://www.sothebys.com/en/buy/auction/2023/nvv-presents-premiere-napa-valley-unique-cuvees-only-trade-access-only/oshaughnessy-estate-winery-cabernet-sauvignon-napa</v>
      </c>
    </row>
    <row r="90" spans="1:12" ht="14.4" x14ac:dyDescent="0.3">
      <c r="A90" s="12">
        <v>90</v>
      </c>
      <c r="B90" s="13" t="str">
        <f t="shared" si="0"/>
        <v>Ovid. Napa Valley, MMXXI, Cabernet Sauvignon, Napa Valley 2021 (60 BT)</v>
      </c>
      <c r="C90" s="14">
        <v>2000</v>
      </c>
      <c r="D90" s="14">
        <v>2000</v>
      </c>
      <c r="E90" s="29" t="s">
        <v>503</v>
      </c>
      <c r="F90" s="30" t="s">
        <v>504</v>
      </c>
      <c r="G90" s="12">
        <v>2021</v>
      </c>
      <c r="H90" s="12">
        <v>60</v>
      </c>
      <c r="I90" s="12" t="s">
        <v>324</v>
      </c>
      <c r="J90" s="12" t="s">
        <v>325</v>
      </c>
      <c r="K90" s="34" t="s">
        <v>184</v>
      </c>
      <c r="L90" s="16" t="str">
        <f>VLOOKUP(A90, 'Concise Lot Listing'!A93:F248, 6)</f>
        <v>https://www.sothebys.com/en/buy/auction/2023/nvv-presents-premiere-napa-valley-unique-cuvees-only-trade-access-only/ovid-napa-valley-mmxxi-cabernet-sauvignon-napa</v>
      </c>
    </row>
    <row r="91" spans="1:12" ht="14.4" x14ac:dyDescent="0.3">
      <c r="A91" s="12">
        <v>91</v>
      </c>
      <c r="B91" s="13" t="str">
        <f t="shared" si="0"/>
        <v>Pahlmeyer, Stone's Throw, Cabernet Sauvignon, Napa Valley 2021 (60 BT or 30 MAG)</v>
      </c>
      <c r="C91" s="14">
        <v>2000</v>
      </c>
      <c r="D91" s="14">
        <v>2000</v>
      </c>
      <c r="E91" s="29" t="s">
        <v>505</v>
      </c>
      <c r="F91" s="30" t="s">
        <v>506</v>
      </c>
      <c r="G91" s="12">
        <v>2021</v>
      </c>
      <c r="H91" s="12">
        <v>60</v>
      </c>
      <c r="I91" s="12" t="s">
        <v>324</v>
      </c>
      <c r="J91" s="12" t="s">
        <v>325</v>
      </c>
      <c r="K91" s="35" t="s">
        <v>186</v>
      </c>
      <c r="L91" s="16" t="str">
        <f>VLOOKUP(A91, 'Concise Lot Listing'!A94:F249, 6)</f>
        <v>https://www.sothebys.com/en/buy/auction/2023/nvv-presents-premiere-napa-valley-unique-cuvees-only-trade-access-only/pahlmeyer-stones-throw-cabernet-sauvignon-napa</v>
      </c>
    </row>
    <row r="92" spans="1:12" ht="14.4" x14ac:dyDescent="0.3">
      <c r="A92" s="12">
        <v>92</v>
      </c>
      <c r="B92" s="13" t="str">
        <f t="shared" si="0"/>
        <v>Palmaz Vineyards, Cabernet Sauvignon, Coombsville 2021 (60 BT or 30 MAG)</v>
      </c>
      <c r="C92" s="14">
        <v>2000</v>
      </c>
      <c r="D92" s="14">
        <v>2000</v>
      </c>
      <c r="E92" s="29" t="s">
        <v>507</v>
      </c>
      <c r="F92" s="30" t="s">
        <v>508</v>
      </c>
      <c r="G92" s="12">
        <v>2021</v>
      </c>
      <c r="H92" s="12">
        <v>60</v>
      </c>
      <c r="I92" s="12" t="s">
        <v>324</v>
      </c>
      <c r="J92" s="12" t="s">
        <v>325</v>
      </c>
      <c r="K92" s="33" t="s">
        <v>188</v>
      </c>
      <c r="L92" s="16" t="str">
        <f>VLOOKUP(A92, 'Concise Lot Listing'!A95:F250, 6)</f>
        <v>https://www.sothebys.com/en/buy/auction/2023/nvv-presents-premiere-napa-valley-unique-cuvees-only-trade-access-only/palmaz-vineyards-cabernet-sauvignon-coombsville</v>
      </c>
    </row>
    <row r="93" spans="1:12" ht="14.4" x14ac:dyDescent="0.3">
      <c r="A93" s="12">
        <v>93</v>
      </c>
      <c r="B93" s="13" t="str">
        <f t="shared" si="0"/>
        <v>Paraduxx, Red Table Wine, Napa Valley 2021 (120 BT)</v>
      </c>
      <c r="C93" s="14">
        <v>4000</v>
      </c>
      <c r="D93" s="14">
        <v>4000</v>
      </c>
      <c r="E93" s="29" t="s">
        <v>509</v>
      </c>
      <c r="F93" s="30" t="s">
        <v>510</v>
      </c>
      <c r="G93" s="12">
        <v>2021</v>
      </c>
      <c r="H93" s="12">
        <v>120</v>
      </c>
      <c r="I93" s="12" t="s">
        <v>324</v>
      </c>
      <c r="J93" s="12" t="s">
        <v>325</v>
      </c>
      <c r="K93" s="32" t="s">
        <v>190</v>
      </c>
      <c r="L93" s="16" t="str">
        <f>VLOOKUP(A93, 'Concise Lot Listing'!A96:F251, 6)</f>
        <v>https://www.sothebys.com/en/buy/auction/2023/nvv-presents-premiere-napa-valley-unique-cuvees-only-trade-access-only/paraduxx-red-table-wine-napa-valley-2021-120-bt</v>
      </c>
    </row>
    <row r="94" spans="1:12" ht="28.8" x14ac:dyDescent="0.3">
      <c r="A94" s="12">
        <v>94</v>
      </c>
      <c r="B94" s="13" t="str">
        <f t="shared" si="0"/>
        <v>Patent Wines, Utilitarian, Cabernet Sauvignon, Oak Knoll District of Napa Valley 2021 (60 BT)</v>
      </c>
      <c r="C94" s="14">
        <v>2000</v>
      </c>
      <c r="D94" s="14">
        <v>2000</v>
      </c>
      <c r="E94" s="29" t="s">
        <v>511</v>
      </c>
      <c r="F94" s="30" t="s">
        <v>512</v>
      </c>
      <c r="G94" s="12">
        <v>2021</v>
      </c>
      <c r="H94" s="12">
        <v>60</v>
      </c>
      <c r="I94" s="12" t="s">
        <v>324</v>
      </c>
      <c r="J94" s="12" t="s">
        <v>325</v>
      </c>
      <c r="K94" s="34" t="s">
        <v>192</v>
      </c>
      <c r="L94" s="16" t="str">
        <f>VLOOKUP(A94, 'Concise Lot Listing'!A97:F252, 6)</f>
        <v>https://www.sothebys.com/en/buy/auction/2023/nvv-presents-premiere-napa-valley-unique-cuvees-only-trade-access-only/patent-wines-utilitarian-cabernet-sauvignon-oak</v>
      </c>
    </row>
    <row r="95" spans="1:12" ht="28.8" x14ac:dyDescent="0.3">
      <c r="A95" s="12">
        <v>95</v>
      </c>
      <c r="B95" s="13" t="str">
        <f t="shared" si="0"/>
        <v>Paula Kornell Sparkling Wine, Marilouise, Sparkling Wine, Los Carneros 2020 (60 BT)</v>
      </c>
      <c r="C95" s="14">
        <v>2000</v>
      </c>
      <c r="D95" s="14">
        <v>2000</v>
      </c>
      <c r="E95" s="29" t="s">
        <v>513</v>
      </c>
      <c r="F95" s="30" t="s">
        <v>514</v>
      </c>
      <c r="G95" s="12">
        <v>2020</v>
      </c>
      <c r="H95" s="12">
        <v>60</v>
      </c>
      <c r="I95" s="12" t="s">
        <v>324</v>
      </c>
      <c r="J95" s="12" t="s">
        <v>325</v>
      </c>
      <c r="K95" s="32" t="s">
        <v>194</v>
      </c>
      <c r="L95" s="16" t="str">
        <f>VLOOKUP(A95, 'Concise Lot Listing'!A98:F253, 6)</f>
        <v>https://www.sothebys.com/en/buy/auction/2023/nvv-presents-premiere-napa-valley-unique-cuvees-only-trade-access-only/paula-kornell-sparkling-wine-marilouise-sparkling</v>
      </c>
    </row>
    <row r="96" spans="1:12" ht="28.8" x14ac:dyDescent="0.3">
      <c r="A96" s="12">
        <v>96</v>
      </c>
      <c r="B96" s="13" t="str">
        <f t="shared" si="0"/>
        <v>PEJU, FUEGO, Cabernet Sauvignon, Oak Knoll District of Napa Valley 2021 (60 BT or 30 MAG)</v>
      </c>
      <c r="C96" s="14">
        <v>2000</v>
      </c>
      <c r="D96" s="14">
        <v>2000</v>
      </c>
      <c r="E96" s="29" t="s">
        <v>515</v>
      </c>
      <c r="F96" s="30" t="s">
        <v>516</v>
      </c>
      <c r="G96" s="12">
        <v>2021</v>
      </c>
      <c r="H96" s="12">
        <v>60</v>
      </c>
      <c r="I96" s="12" t="s">
        <v>324</v>
      </c>
      <c r="J96" s="12" t="s">
        <v>325</v>
      </c>
      <c r="K96" s="33" t="s">
        <v>196</v>
      </c>
      <c r="L96" s="16" t="str">
        <f>VLOOKUP(A96, 'Concise Lot Listing'!A99:F254, 6)</f>
        <v>https://www.sothebys.com/en/buy/auction/2023/nvv-presents-premiere-napa-valley-unique-cuvees-only-trade-access-only/peju-fuego-cabernet-sauvignon-oak-knoll-district</v>
      </c>
    </row>
    <row r="97" spans="1:12" ht="28.8" x14ac:dyDescent="0.3">
      <c r="A97" s="12">
        <v>97</v>
      </c>
      <c r="B97" s="13" t="str">
        <f t="shared" si="0"/>
        <v>Pine Ridge Vineyards, Luminary, Cabernet Sauvignon, Stags Leap District 2021 (120 BT)</v>
      </c>
      <c r="C97" s="14">
        <v>4000</v>
      </c>
      <c r="D97" s="14">
        <v>4000</v>
      </c>
      <c r="E97" s="29" t="s">
        <v>517</v>
      </c>
      <c r="F97" s="30" t="s">
        <v>518</v>
      </c>
      <c r="G97" s="12">
        <v>2021</v>
      </c>
      <c r="H97" s="12">
        <v>120</v>
      </c>
      <c r="I97" s="12" t="s">
        <v>324</v>
      </c>
      <c r="J97" s="12" t="s">
        <v>325</v>
      </c>
      <c r="K97" s="32" t="s">
        <v>198</v>
      </c>
      <c r="L97" s="16" t="str">
        <f>VLOOKUP(A97, 'Concise Lot Listing'!A100:F255, 6)</f>
        <v>https://www.sothebys.com/en/buy/auction/2023/nvv-presents-premiere-napa-valley-unique-cuvees-only-trade-access-only/pine-ridge-vineyards-luminary-cabernet-sauvignon</v>
      </c>
    </row>
    <row r="98" spans="1:12" ht="14.4" x14ac:dyDescent="0.3">
      <c r="A98" s="12">
        <v>98</v>
      </c>
      <c r="B98" s="13" t="str">
        <f t="shared" si="0"/>
        <v>Pride Mountain Vineyards, Cabernet Sauvignon, Napa Valley 2021 (60 BT)</v>
      </c>
      <c r="C98" s="14">
        <v>2000</v>
      </c>
      <c r="D98" s="14">
        <v>2000</v>
      </c>
      <c r="E98" s="29" t="s">
        <v>519</v>
      </c>
      <c r="F98" s="30" t="s">
        <v>520</v>
      </c>
      <c r="G98" s="12">
        <v>2021</v>
      </c>
      <c r="H98" s="12">
        <v>60</v>
      </c>
      <c r="I98" s="12" t="s">
        <v>324</v>
      </c>
      <c r="J98" s="12" t="s">
        <v>325</v>
      </c>
      <c r="K98" s="34" t="s">
        <v>200</v>
      </c>
      <c r="L98" s="16" t="str">
        <f>VLOOKUP(A98, 'Concise Lot Listing'!A101:F256, 6)</f>
        <v>https://www.sothebys.com/en/buy/auction/2023/nvv-presents-premiere-napa-valley-unique-cuvees-only-trade-access-only/pride-mountain-vineyards-cabernet-sauvignon-napa</v>
      </c>
    </row>
    <row r="99" spans="1:12" ht="14.4" x14ac:dyDescent="0.3">
      <c r="A99" s="12">
        <v>99</v>
      </c>
      <c r="B99" s="13" t="str">
        <f t="shared" si="0"/>
        <v>Priest Ranch, Cabernet Sauvignon, Napa Valley 2021 (120 BT or 60 MAG)</v>
      </c>
      <c r="C99" s="14">
        <v>4000</v>
      </c>
      <c r="D99" s="14">
        <v>4000</v>
      </c>
      <c r="E99" s="29" t="s">
        <v>521</v>
      </c>
      <c r="F99" s="30" t="s">
        <v>522</v>
      </c>
      <c r="G99" s="12">
        <v>2021</v>
      </c>
      <c r="H99" s="12">
        <v>120</v>
      </c>
      <c r="I99" s="12" t="s">
        <v>324</v>
      </c>
      <c r="J99" s="12" t="s">
        <v>325</v>
      </c>
      <c r="K99" s="35" t="s">
        <v>202</v>
      </c>
      <c r="L99" s="16" t="str">
        <f>VLOOKUP(A99, 'Concise Lot Listing'!A102:F257, 6)</f>
        <v>https://www.sothebys.com/en/buy/auction/2023/nvv-presents-premiere-napa-valley-unique-cuvees-only-trade-access-only/priest-ranch-cabernet-sauvignon-napa-valley-2021</v>
      </c>
    </row>
    <row r="100" spans="1:12" ht="14.4" x14ac:dyDescent="0.3">
      <c r="A100" s="12">
        <v>100</v>
      </c>
      <c r="B100" s="13" t="str">
        <f t="shared" si="0"/>
        <v>Quilt, Cabernet Sauvignon, Napa Valley 2021 (240 BT)</v>
      </c>
      <c r="C100" s="14">
        <v>8000</v>
      </c>
      <c r="D100" s="14">
        <v>8000</v>
      </c>
      <c r="E100" s="29" t="s">
        <v>523</v>
      </c>
      <c r="F100" s="30" t="s">
        <v>524</v>
      </c>
      <c r="G100" s="12">
        <v>2021</v>
      </c>
      <c r="H100" s="12">
        <v>240</v>
      </c>
      <c r="I100" s="12" t="s">
        <v>324</v>
      </c>
      <c r="J100" s="12" t="s">
        <v>325</v>
      </c>
      <c r="K100" s="34" t="s">
        <v>204</v>
      </c>
      <c r="L100" s="16" t="str">
        <f>VLOOKUP(A100, 'Concise Lot Listing'!A103:F258, 6)</f>
        <v>https://www.sothebys.com/en/buy/auction/2023/nvv-presents-premiere-napa-valley-unique-cuvees-only-trade-access-only/quilt-cabernet-sauvignon-napa-valley-2021-240-bt</v>
      </c>
    </row>
    <row r="101" spans="1:12" ht="14.4" x14ac:dyDescent="0.3">
      <c r="A101" s="12">
        <v>101</v>
      </c>
      <c r="B101" s="13" t="str">
        <f t="shared" si="0"/>
        <v>Quintessa, Mt. Calisse, Cabernet Sauvignon, Rutherford 2021 (60 BT)</v>
      </c>
      <c r="C101" s="14">
        <v>2000</v>
      </c>
      <c r="D101" s="14">
        <v>2000</v>
      </c>
      <c r="E101" s="29" t="s">
        <v>525</v>
      </c>
      <c r="F101" s="30" t="s">
        <v>526</v>
      </c>
      <c r="G101" s="12">
        <v>2021</v>
      </c>
      <c r="H101" s="12">
        <v>60</v>
      </c>
      <c r="I101" s="12" t="s">
        <v>324</v>
      </c>
      <c r="J101" s="12" t="s">
        <v>325</v>
      </c>
      <c r="K101" s="32" t="s">
        <v>206</v>
      </c>
      <c r="L101" s="16" t="str">
        <f>VLOOKUP(A101, 'Concise Lot Listing'!A104:F259, 6)</f>
        <v>https://www.sothebys.com/en/buy/auction/2023/nvv-presents-premiere-napa-valley-unique-cuvees-only-trade-access-only/quintessa-mt-calisse-cabernet-sauvignon-rutherford</v>
      </c>
    </row>
    <row r="102" spans="1:12" ht="28.8" x14ac:dyDescent="0.3">
      <c r="A102" s="12">
        <v>102</v>
      </c>
      <c r="B102" s="13" t="str">
        <f t="shared" si="0"/>
        <v>Quixote Winery, The Dragon's Windmill, Cabernet Sauvignon, Stags Leap District 2021 (60 BT or 30 MAG)</v>
      </c>
      <c r="C102" s="14">
        <v>2000</v>
      </c>
      <c r="D102" s="14">
        <v>2000</v>
      </c>
      <c r="E102" s="29" t="s">
        <v>527</v>
      </c>
      <c r="F102" s="30" t="s">
        <v>528</v>
      </c>
      <c r="G102" s="12">
        <v>2021</v>
      </c>
      <c r="H102" s="12">
        <v>60</v>
      </c>
      <c r="I102" s="12" t="s">
        <v>324</v>
      </c>
      <c r="J102" s="12" t="s">
        <v>325</v>
      </c>
      <c r="K102" s="33" t="s">
        <v>208</v>
      </c>
      <c r="L102" s="16" t="str">
        <f>VLOOKUP(A102, 'Concise Lot Listing'!A105:F260, 6)</f>
        <v>https://www.sothebys.com/en/buy/auction/2023/nvv-presents-premiere-napa-valley-unique-cuvees-only-trade-access-only/quixote-winery-the-dragons-windmill-cabernet</v>
      </c>
    </row>
    <row r="103" spans="1:12" ht="28.8" x14ac:dyDescent="0.3">
      <c r="A103" s="12">
        <v>103</v>
      </c>
      <c r="B103" s="13" t="str">
        <f t="shared" si="0"/>
        <v>Raymond Vineyards, Awakening, Cabernet Sauvignon, Napa Valley 2021 (120 BT)</v>
      </c>
      <c r="C103" s="14">
        <v>4000</v>
      </c>
      <c r="D103" s="14">
        <v>4000</v>
      </c>
      <c r="E103" s="29" t="s">
        <v>529</v>
      </c>
      <c r="F103" s="30" t="s">
        <v>530</v>
      </c>
      <c r="G103" s="12">
        <v>2021</v>
      </c>
      <c r="H103" s="12">
        <v>120</v>
      </c>
      <c r="I103" s="12" t="s">
        <v>324</v>
      </c>
      <c r="J103" s="12" t="s">
        <v>325</v>
      </c>
      <c r="K103" s="32" t="s">
        <v>210</v>
      </c>
      <c r="L103" s="16" t="str">
        <f>VLOOKUP(A103, 'Concise Lot Listing'!A106:F261, 6)</f>
        <v>https://www.sothebys.com/en/buy/auction/2023/nvv-presents-premiere-napa-valley-unique-cuvees-only-trade-access-only/raymond-vineyards-awakening-cabernet-sauvignon</v>
      </c>
    </row>
    <row r="104" spans="1:12" ht="28.8" x14ac:dyDescent="0.3">
      <c r="A104" s="12">
        <v>104</v>
      </c>
      <c r="B104" s="13" t="str">
        <f t="shared" si="0"/>
        <v>Reynolds Family Winery, Three/Sixteenths, Cabernet Sauvignon, Napa Valley 2021 (120 BT or 60 MAG)</v>
      </c>
      <c r="C104" s="14">
        <v>4000</v>
      </c>
      <c r="D104" s="14">
        <v>4000</v>
      </c>
      <c r="E104" s="29" t="s">
        <v>531</v>
      </c>
      <c r="F104" s="30" t="s">
        <v>532</v>
      </c>
      <c r="G104" s="12">
        <v>2021</v>
      </c>
      <c r="H104" s="12">
        <v>120</v>
      </c>
      <c r="I104" s="12" t="s">
        <v>324</v>
      </c>
      <c r="J104" s="12" t="s">
        <v>325</v>
      </c>
      <c r="K104" s="33" t="s">
        <v>212</v>
      </c>
      <c r="L104" s="16" t="str">
        <f>VLOOKUP(A104, 'Concise Lot Listing'!A107:F262, 6)</f>
        <v>https://www.sothebys.com/en/buy/auction/2023/nvv-presents-premiere-napa-valley-unique-cuvees-only-trade-access-only/reynolds-family-winery-three-sixteenths-cabernet</v>
      </c>
    </row>
    <row r="105" spans="1:12" ht="100.8" x14ac:dyDescent="0.3">
      <c r="A105" s="12">
        <v>105</v>
      </c>
      <c r="B105" s="13" t="str">
        <f t="shared" si="0"/>
        <v>Robert Mondavi Winery, To Kalon Vineyard, Red Table Wine, Oakville 2021 (240 BT or 120 MAG)</v>
      </c>
      <c r="C105" s="14">
        <v>8000</v>
      </c>
      <c r="D105" s="14">
        <v>8000</v>
      </c>
      <c r="E105" s="36" t="s">
        <v>533</v>
      </c>
      <c r="F105" s="30" t="s">
        <v>534</v>
      </c>
      <c r="G105" s="12">
        <v>2021</v>
      </c>
      <c r="H105" s="12">
        <v>240</v>
      </c>
      <c r="I105" s="12" t="s">
        <v>324</v>
      </c>
      <c r="J105" s="12" t="s">
        <v>325</v>
      </c>
      <c r="K105" s="35" t="s">
        <v>535</v>
      </c>
      <c r="L105" s="16" t="str">
        <f>VLOOKUP(A105, 'Concise Lot Listing'!A108:F263, 6)</f>
        <v>https://www.sothebys.com/en/buy/auction/2023/nvv-presents-premiere-napa-valley-unique-cuvees-only-trade-access-only/robert-mondavi-winery-to-kalon-vineyard-cabernet</v>
      </c>
    </row>
    <row r="106" spans="1:12" ht="28.8" x14ac:dyDescent="0.3">
      <c r="A106" s="12">
        <v>106</v>
      </c>
      <c r="B106" s="13" t="str">
        <f t="shared" si="0"/>
        <v>Rombauer Vineyards, Atlas Peak Napa Valley, Cabernet Sauvignon, Atlas Peak 2021 (60 BT)</v>
      </c>
      <c r="C106" s="14">
        <v>2000</v>
      </c>
      <c r="D106" s="14">
        <v>2000</v>
      </c>
      <c r="E106" s="29" t="s">
        <v>536</v>
      </c>
      <c r="F106" s="30" t="s">
        <v>537</v>
      </c>
      <c r="G106" s="12">
        <v>2021</v>
      </c>
      <c r="H106" s="12">
        <v>60</v>
      </c>
      <c r="I106" s="12" t="s">
        <v>324</v>
      </c>
      <c r="J106" s="12" t="s">
        <v>325</v>
      </c>
      <c r="K106" s="34" t="s">
        <v>216</v>
      </c>
      <c r="L106" s="16" t="str">
        <f>VLOOKUP(A106, 'Concise Lot Listing'!A109:F264, 6)</f>
        <v>https://www.sothebys.com/en/buy/auction/2023/nvv-presents-premiere-napa-valley-unique-cuvees-only-trade-access-only/rombauer-vineyards-atlas-peak-napa-valley-cabernet</v>
      </c>
    </row>
    <row r="107" spans="1:12" ht="14.4" x14ac:dyDescent="0.3">
      <c r="A107" s="12">
        <v>107</v>
      </c>
      <c r="B107" s="13" t="str">
        <f t="shared" si="0"/>
        <v>Round Pond Estate, SVS, Cabernet Sauvignon, Rutherford 2021 (60 BT)</v>
      </c>
      <c r="C107" s="14">
        <v>2000</v>
      </c>
      <c r="D107" s="14">
        <v>2000</v>
      </c>
      <c r="E107" s="29" t="s">
        <v>538</v>
      </c>
      <c r="F107" s="30" t="s">
        <v>539</v>
      </c>
      <c r="G107" s="12">
        <v>2021</v>
      </c>
      <c r="H107" s="12">
        <v>60</v>
      </c>
      <c r="I107" s="12" t="s">
        <v>324</v>
      </c>
      <c r="J107" s="12" t="s">
        <v>325</v>
      </c>
      <c r="K107" s="32" t="s">
        <v>218</v>
      </c>
      <c r="L107" s="16" t="str">
        <f>VLOOKUP(A107, 'Concise Lot Listing'!A110:F265, 6)</f>
        <v>https://www.sothebys.com/en/buy/auction/2023/nvv-presents-premiere-napa-valley-unique-cuvees-only-trade-access-only/round-pond-estate-svs-cabernet-sauvignon</v>
      </c>
    </row>
    <row r="108" spans="1:12" ht="28.8" x14ac:dyDescent="0.3">
      <c r="A108" s="12">
        <v>108</v>
      </c>
      <c r="B108" s="13" t="str">
        <f t="shared" si="0"/>
        <v>Rutherford Ranch Winery, Abela Vineyard Charlie's Reserve, Cabernet Sauvignon, Rutherford 2022 (120 BT)</v>
      </c>
      <c r="C108" s="14">
        <v>4000</v>
      </c>
      <c r="D108" s="14">
        <v>4000</v>
      </c>
      <c r="E108" s="29" t="s">
        <v>540</v>
      </c>
      <c r="F108" s="30" t="s">
        <v>541</v>
      </c>
      <c r="G108" s="12">
        <v>2022</v>
      </c>
      <c r="H108" s="12">
        <v>120</v>
      </c>
      <c r="I108" s="12" t="s">
        <v>324</v>
      </c>
      <c r="J108" s="12" t="s">
        <v>325</v>
      </c>
      <c r="K108" s="34" t="s">
        <v>220</v>
      </c>
      <c r="L108" s="16" t="str">
        <f>VLOOKUP(A108, 'Concise Lot Listing'!A111:F266, 6)</f>
        <v>https://www.sothebys.com/en/buy/auction/2023/nvv-presents-premiere-napa-valley-unique-cuvees-only-trade-access-only/rutherford-ranch-winery-abela-vineyard-charlies</v>
      </c>
    </row>
    <row r="109" spans="1:12" ht="14.4" x14ac:dyDescent="0.3">
      <c r="A109" s="12">
        <v>109</v>
      </c>
      <c r="B109" s="13" t="str">
        <f t="shared" si="0"/>
        <v>S. R. Tonella Cellars, Cabernet Sauvignon, Rutherford 2021 (60 BT or 30 MAG)</v>
      </c>
      <c r="C109" s="14">
        <v>2000</v>
      </c>
      <c r="D109" s="14">
        <v>2000</v>
      </c>
      <c r="E109" s="29" t="s">
        <v>542</v>
      </c>
      <c r="F109" s="30" t="s">
        <v>543</v>
      </c>
      <c r="G109" s="12">
        <v>2021</v>
      </c>
      <c r="H109" s="12">
        <v>60</v>
      </c>
      <c r="I109" s="12" t="s">
        <v>324</v>
      </c>
      <c r="J109" s="12" t="s">
        <v>325</v>
      </c>
      <c r="K109" s="35" t="s">
        <v>222</v>
      </c>
      <c r="L109" s="16" t="str">
        <f>VLOOKUP(A109, 'Concise Lot Listing'!A112:F267, 6)</f>
        <v>https://www.sothebys.com/en/buy/auction/2023/nvv-presents-premiere-napa-valley-unique-cuvees-only-trade-access-only/s-r-tonella-cellars-cabernet-sauvignon-rutherford</v>
      </c>
    </row>
    <row r="110" spans="1:12" ht="14.4" x14ac:dyDescent="0.3">
      <c r="A110" s="12">
        <v>110</v>
      </c>
      <c r="B110" s="13" t="str">
        <f t="shared" si="0"/>
        <v>Salvestrin, Vino di Famiglia, Sangiovese, St. Helena 2021 (60 BT or 30 MAG)</v>
      </c>
      <c r="C110" s="14">
        <v>2000</v>
      </c>
      <c r="D110" s="14">
        <v>2000</v>
      </c>
      <c r="E110" s="29" t="s">
        <v>544</v>
      </c>
      <c r="F110" s="30" t="s">
        <v>545</v>
      </c>
      <c r="G110" s="12">
        <v>2021</v>
      </c>
      <c r="H110" s="12">
        <v>60</v>
      </c>
      <c r="I110" s="12" t="s">
        <v>324</v>
      </c>
      <c r="J110" s="12" t="s">
        <v>325</v>
      </c>
      <c r="K110" s="33" t="s">
        <v>224</v>
      </c>
      <c r="L110" s="16" t="str">
        <f>VLOOKUP(A110, 'Concise Lot Listing'!A113:F268, 6)</f>
        <v>https://www.sothebys.com/en/buy/auction/2023/nvv-presents-premiere-napa-valley-unique-cuvees-only-trade-access-only/salvestrin-vino-di-famiglia-sangiovese-st-helena</v>
      </c>
    </row>
    <row r="111" spans="1:12" ht="28.8" x14ac:dyDescent="0.3">
      <c r="A111" s="12">
        <v>111</v>
      </c>
      <c r="B111" s="13" t="str">
        <f t="shared" si="0"/>
        <v>Schramsberg Vineyards, Brut Late Disgorged, Sparkling Wine, Napa Valley 2003 (60 BT)</v>
      </c>
      <c r="C111" s="14">
        <v>2000</v>
      </c>
      <c r="D111" s="14">
        <v>2000</v>
      </c>
      <c r="E111" s="29" t="s">
        <v>546</v>
      </c>
      <c r="F111" s="30" t="s">
        <v>547</v>
      </c>
      <c r="G111" s="12">
        <v>2003</v>
      </c>
      <c r="H111" s="12">
        <v>60</v>
      </c>
      <c r="I111" s="12" t="s">
        <v>324</v>
      </c>
      <c r="J111" s="12" t="s">
        <v>325</v>
      </c>
      <c r="K111" s="32" t="s">
        <v>226</v>
      </c>
      <c r="L111" s="16" t="str">
        <f>VLOOKUP(A111, 'Concise Lot Listing'!A114:F269, 6)</f>
        <v>https://www.sothebys.com/en/buy/auction/2023/nvv-presents-premiere-napa-valley-unique-cuvees-only-trade-access-only/schramsberg-vineyards-brut-late-disgorged</v>
      </c>
    </row>
    <row r="112" spans="1:12" ht="28.8" x14ac:dyDescent="0.3">
      <c r="A112" s="12">
        <v>112</v>
      </c>
      <c r="B112" s="13" t="str">
        <f t="shared" si="0"/>
        <v>Sequoia Grove Winery, Tonella Estate - Barrel Select, Cabernet Sauvignon, Rutherford 2021 (60 BT or 30 MAG)</v>
      </c>
      <c r="C112" s="14">
        <v>2000</v>
      </c>
      <c r="D112" s="14">
        <v>2000</v>
      </c>
      <c r="E112" s="29" t="s">
        <v>548</v>
      </c>
      <c r="F112" s="30" t="s">
        <v>549</v>
      </c>
      <c r="G112" s="12">
        <v>2021</v>
      </c>
      <c r="H112" s="12">
        <v>60</v>
      </c>
      <c r="I112" s="12" t="s">
        <v>324</v>
      </c>
      <c r="J112" s="12" t="s">
        <v>325</v>
      </c>
      <c r="K112" s="33" t="s">
        <v>228</v>
      </c>
      <c r="L112" s="16" t="str">
        <f>VLOOKUP(A112, 'Concise Lot Listing'!A115:F270, 6)</f>
        <v>https://www.sothebys.com/en/buy/auction/2023/nvv-presents-premiere-napa-valley-unique-cuvees-only-trade-access-only/sequoia-grove-winery-tonella-estate-barrel-select</v>
      </c>
    </row>
    <row r="113" spans="1:12" ht="28.8" x14ac:dyDescent="0.3">
      <c r="A113" s="12">
        <v>113</v>
      </c>
      <c r="B113" s="13" t="str">
        <f t="shared" si="0"/>
        <v>Shafer Vineyards, John's Upper Seven, Cabernet Sauvignon, Napa Valley 2021 (60 BT)</v>
      </c>
      <c r="C113" s="14">
        <v>2000</v>
      </c>
      <c r="D113" s="14">
        <v>2000</v>
      </c>
      <c r="E113" s="29" t="s">
        <v>550</v>
      </c>
      <c r="F113" s="30" t="s">
        <v>551</v>
      </c>
      <c r="G113" s="12">
        <v>2021</v>
      </c>
      <c r="H113" s="12">
        <v>60</v>
      </c>
      <c r="I113" s="12" t="s">
        <v>324</v>
      </c>
      <c r="J113" s="12" t="s">
        <v>325</v>
      </c>
      <c r="K113" s="32" t="s">
        <v>230</v>
      </c>
      <c r="L113" s="16" t="str">
        <f>VLOOKUP(A113, 'Concise Lot Listing'!A116:F271, 6)</f>
        <v>https://www.sothebys.com/en/buy/auction/2023/nvv-presents-premiere-napa-valley-unique-cuvees-only-trade-access-only/shafer-vineyards-johns-upper-seven-cabernet</v>
      </c>
    </row>
    <row r="114" spans="1:12" ht="28.8" x14ac:dyDescent="0.3">
      <c r="A114" s="12">
        <v>114</v>
      </c>
      <c r="B114" s="13" t="str">
        <f t="shared" si="0"/>
        <v>Signorello Estate, Leap of Faith, Cabernet Sauvignon, Napa Valley 2021 (120 BT or 60 MAG)</v>
      </c>
      <c r="C114" s="14">
        <v>4000</v>
      </c>
      <c r="D114" s="14">
        <v>4000</v>
      </c>
      <c r="E114" s="29" t="s">
        <v>552</v>
      </c>
      <c r="F114" s="30" t="s">
        <v>553</v>
      </c>
      <c r="G114" s="12">
        <v>2021</v>
      </c>
      <c r="H114" s="12">
        <v>120</v>
      </c>
      <c r="I114" s="12" t="s">
        <v>324</v>
      </c>
      <c r="J114" s="12" t="s">
        <v>325</v>
      </c>
      <c r="K114" s="33" t="s">
        <v>232</v>
      </c>
      <c r="L114" s="16" t="str">
        <f>VLOOKUP(A114, 'Concise Lot Listing'!A117:F272, 6)</f>
        <v>https://www.sothebys.com/en/buy/auction/2023/nvv-presents-premiere-napa-valley-unique-cuvees-only-trade-access-only/signorello-estate-leap-of-faith-cabernet-sauvignon</v>
      </c>
    </row>
    <row r="115" spans="1:12" ht="14.4" x14ac:dyDescent="0.3">
      <c r="A115" s="12">
        <v>115</v>
      </c>
      <c r="B115" s="13" t="str">
        <f t="shared" si="0"/>
        <v>Silver Ghost, Ode to Mac, Cabernet Sauvignon, Napa Valley 2021 (60 BT)</v>
      </c>
      <c r="C115" s="14">
        <v>2000</v>
      </c>
      <c r="D115" s="14">
        <v>2000</v>
      </c>
      <c r="E115" s="29" t="s">
        <v>554</v>
      </c>
      <c r="F115" s="30" t="s">
        <v>555</v>
      </c>
      <c r="G115" s="12">
        <v>2021</v>
      </c>
      <c r="H115" s="12">
        <v>60</v>
      </c>
      <c r="I115" s="12" t="s">
        <v>324</v>
      </c>
      <c r="J115" s="12" t="s">
        <v>325</v>
      </c>
      <c r="K115" s="32" t="s">
        <v>234</v>
      </c>
      <c r="L115" s="16" t="str">
        <f>VLOOKUP(A115, 'Concise Lot Listing'!A118:F273, 6)</f>
        <v>https://www.sothebys.com/en/buy/auction/2023/nvv-presents-premiere-napa-valley-unique-cuvees-only-trade-access-only/silver-ghost-ode-to-mac-cabernet-sauvignon-napa</v>
      </c>
    </row>
    <row r="116" spans="1:12" ht="28.8" x14ac:dyDescent="0.3">
      <c r="A116" s="12">
        <v>116</v>
      </c>
      <c r="B116" s="13" t="str">
        <f t="shared" si="0"/>
        <v>Silver Oak, Heritage Homecoming, Cabernet Sauvignon, Napa Valley 2021 (240 BT or 120 MAG)</v>
      </c>
      <c r="C116" s="14">
        <v>8000</v>
      </c>
      <c r="D116" s="14">
        <v>8000</v>
      </c>
      <c r="E116" s="29" t="s">
        <v>556</v>
      </c>
      <c r="F116" s="30" t="s">
        <v>557</v>
      </c>
      <c r="G116" s="12">
        <v>2021</v>
      </c>
      <c r="H116" s="12">
        <v>240</v>
      </c>
      <c r="I116" s="12" t="s">
        <v>324</v>
      </c>
      <c r="J116" s="12" t="s">
        <v>325</v>
      </c>
      <c r="K116" s="33" t="s">
        <v>236</v>
      </c>
      <c r="L116" s="16" t="str">
        <f>VLOOKUP(A116, 'Concise Lot Listing'!A119:F274, 6)</f>
        <v>https://www.sothebys.com/en/buy/auction/2023/nvv-presents-premiere-napa-valley-unique-cuvees-only-trade-access-only/silver-oak-heritage-homecoming-cabernet-sauvignon</v>
      </c>
    </row>
    <row r="117" spans="1:12" ht="28.8" x14ac:dyDescent="0.3">
      <c r="A117" s="12">
        <v>117</v>
      </c>
      <c r="B117" s="13" t="str">
        <f t="shared" si="0"/>
        <v>Silverado Vineyards, Right Bank Reverie Meritage, Red Table Wine, Coombsville 2021 (60 BT)</v>
      </c>
      <c r="C117" s="14">
        <v>2000</v>
      </c>
      <c r="D117" s="14">
        <v>2000</v>
      </c>
      <c r="E117" s="29" t="s">
        <v>558</v>
      </c>
      <c r="F117" s="30" t="s">
        <v>559</v>
      </c>
      <c r="G117" s="12">
        <v>2021</v>
      </c>
      <c r="H117" s="12">
        <v>60</v>
      </c>
      <c r="I117" s="12" t="s">
        <v>324</v>
      </c>
      <c r="J117" s="12" t="s">
        <v>325</v>
      </c>
      <c r="K117" s="32" t="s">
        <v>238</v>
      </c>
      <c r="L117" s="16" t="str">
        <f>VLOOKUP(A117, 'Concise Lot Listing'!A120:F275, 6)</f>
        <v>https://www.sothebys.com/en/buy/auction/2023/nvv-presents-premiere-napa-valley-unique-cuvees-only-trade-access-only/silverado-vineyards-right-bank-reverie-meritage</v>
      </c>
    </row>
    <row r="118" spans="1:12" ht="28.8" x14ac:dyDescent="0.3">
      <c r="A118" s="12">
        <v>118</v>
      </c>
      <c r="B118" s="13" t="str">
        <f t="shared" si="0"/>
        <v>Smith Devereux, Nancy's, Cabernet Sauvignon, Oak Knoll District of Napa Valley 2020 (60 BT)</v>
      </c>
      <c r="C118" s="14">
        <v>2000</v>
      </c>
      <c r="D118" s="14">
        <v>2000</v>
      </c>
      <c r="E118" s="29" t="s">
        <v>560</v>
      </c>
      <c r="F118" s="30" t="s">
        <v>561</v>
      </c>
      <c r="G118" s="12">
        <v>2020</v>
      </c>
      <c r="H118" s="12">
        <v>60</v>
      </c>
      <c r="I118" s="12" t="s">
        <v>324</v>
      </c>
      <c r="J118" s="12" t="s">
        <v>325</v>
      </c>
      <c r="K118" s="34" t="s">
        <v>240</v>
      </c>
      <c r="L118" s="16" t="str">
        <f>VLOOKUP(A118, 'Concise Lot Listing'!A121:F276, 6)</f>
        <v>https://www.sothebys.com/en/buy/auction/2023/nvv-presents-premiere-napa-valley-unique-cuvees-only-trade-access-only/smith-devereux-nancys-cabernet-sauvignon-oak-knoll</v>
      </c>
    </row>
    <row r="119" spans="1:12" ht="72" x14ac:dyDescent="0.3">
      <c r="A119" s="12">
        <v>119</v>
      </c>
      <c r="B119" s="13" t="str">
        <f t="shared" si="0"/>
        <v>Somnium, Cabernet Sauvignon, Napa Valley 2021 (60 BT)</v>
      </c>
      <c r="C119" s="14">
        <v>2000</v>
      </c>
      <c r="D119" s="14">
        <v>2000</v>
      </c>
      <c r="E119" s="36" t="s">
        <v>562</v>
      </c>
      <c r="F119" s="30" t="s">
        <v>563</v>
      </c>
      <c r="G119" s="12">
        <v>2021</v>
      </c>
      <c r="H119" s="12">
        <v>60</v>
      </c>
      <c r="I119" s="12" t="s">
        <v>324</v>
      </c>
      <c r="J119" s="12" t="s">
        <v>325</v>
      </c>
      <c r="K119" s="32" t="s">
        <v>242</v>
      </c>
      <c r="L119" s="16" t="str">
        <f>VLOOKUP(A119, 'Concise Lot Listing'!A122:F277, 6)</f>
        <v>https://www.sothebys.com/en/buy/auction/2023/nvv-presents-premiere-napa-valley-unique-cuvees-only-trade-access-only/somnium-cabernet-sauvignon-napa-valley-2021-60-bt</v>
      </c>
    </row>
    <row r="120" spans="1:12" ht="28.8" x14ac:dyDescent="0.3">
      <c r="A120" s="12">
        <v>120</v>
      </c>
      <c r="B120" s="13" t="str">
        <f t="shared" si="0"/>
        <v>Spottswoode Estate Vineyard &amp; Winery, Cabernet Sauvignon, St. Helena 2021 (60 BT)</v>
      </c>
      <c r="C120" s="14">
        <v>2000</v>
      </c>
      <c r="D120" s="14">
        <v>2000</v>
      </c>
      <c r="E120" s="29" t="s">
        <v>564</v>
      </c>
      <c r="F120" s="30" t="s">
        <v>565</v>
      </c>
      <c r="G120" s="12">
        <v>2021</v>
      </c>
      <c r="H120" s="12">
        <v>60</v>
      </c>
      <c r="I120" s="12" t="s">
        <v>324</v>
      </c>
      <c r="J120" s="12" t="s">
        <v>325</v>
      </c>
      <c r="K120" s="34" t="s">
        <v>244</v>
      </c>
      <c r="L120" s="16" t="str">
        <f>VLOOKUP(A120, 'Concise Lot Listing'!A123:F278, 6)</f>
        <v>https://www.sothebys.com/en/buy/auction/2023/nvv-presents-premiere-napa-valley-unique-cuvees-only-trade-access-only/spottswoode-estate-vineyard-winery-cabernet</v>
      </c>
    </row>
    <row r="121" spans="1:12" ht="28.8" x14ac:dyDescent="0.3">
      <c r="A121" s="12">
        <v>121</v>
      </c>
      <c r="B121" s="13" t="str">
        <f t="shared" si="0"/>
        <v>St. Supéry Estate Vineyards &amp; Winery, Cabernet Sauvignon, Napa Valley 2021 (120 BT)</v>
      </c>
      <c r="C121" s="14">
        <v>4000</v>
      </c>
      <c r="D121" s="14">
        <v>4000</v>
      </c>
      <c r="E121" s="29" t="s">
        <v>566</v>
      </c>
      <c r="F121" s="30" t="s">
        <v>567</v>
      </c>
      <c r="G121" s="12">
        <v>2021</v>
      </c>
      <c r="H121" s="12">
        <v>120</v>
      </c>
      <c r="I121" s="12" t="s">
        <v>324</v>
      </c>
      <c r="J121" s="12" t="s">
        <v>325</v>
      </c>
      <c r="K121" s="32" t="s">
        <v>246</v>
      </c>
      <c r="L121" s="16" t="str">
        <f>VLOOKUP(A121, 'Concise Lot Listing'!A124:F279, 6)</f>
        <v>https://www.sothebys.com/en/buy/auction/2023/nvv-presents-premiere-napa-valley-unique-cuvees-only-trade-access-only/st-supery-estate-vineyards-winery-cabernet</v>
      </c>
    </row>
    <row r="122" spans="1:12" ht="14.4" x14ac:dyDescent="0.3">
      <c r="A122" s="12">
        <v>122</v>
      </c>
      <c r="B122" s="13" t="str">
        <f t="shared" si="0"/>
        <v>Staglin Family Vineyard, Cabernet Sauvignon, Rutherford 2021 (60 BT)</v>
      </c>
      <c r="C122" s="14">
        <v>2000</v>
      </c>
      <c r="D122" s="14">
        <v>2000</v>
      </c>
      <c r="E122" s="29" t="s">
        <v>568</v>
      </c>
      <c r="F122" s="30" t="s">
        <v>569</v>
      </c>
      <c r="G122" s="12">
        <v>2021</v>
      </c>
      <c r="H122" s="12">
        <v>60</v>
      </c>
      <c r="I122" s="12" t="s">
        <v>324</v>
      </c>
      <c r="J122" s="12" t="s">
        <v>325</v>
      </c>
      <c r="K122" s="34" t="s">
        <v>248</v>
      </c>
      <c r="L122" s="16" t="str">
        <f>VLOOKUP(A122, 'Concise Lot Listing'!A125:F280, 6)</f>
        <v>https://www.sothebys.com/en/buy/auction/2023/nvv-presents-premiere-napa-valley-unique-cuvees-only-trade-access-only/staglin-family-vineyard-cabernet-sauvignon</v>
      </c>
    </row>
    <row r="123" spans="1:12" ht="28.8" x14ac:dyDescent="0.3">
      <c r="A123" s="12">
        <v>123</v>
      </c>
      <c r="B123" s="13" t="str">
        <f t="shared" si="0"/>
        <v>Stag's Leap Wine Cellars, FAY Hillside Blocks 10A/12A, Cabernet Sauvignon, Stags Leap District 2021 (120 BT)</v>
      </c>
      <c r="C123" s="14">
        <v>4000</v>
      </c>
      <c r="D123" s="14">
        <v>4000</v>
      </c>
      <c r="E123" s="29" t="s">
        <v>570</v>
      </c>
      <c r="F123" s="30" t="s">
        <v>571</v>
      </c>
      <c r="G123" s="12">
        <v>2021</v>
      </c>
      <c r="H123" s="12">
        <v>120</v>
      </c>
      <c r="I123" s="12" t="s">
        <v>324</v>
      </c>
      <c r="J123" s="12" t="s">
        <v>325</v>
      </c>
      <c r="K123" s="32" t="s">
        <v>572</v>
      </c>
      <c r="L123" s="16" t="str">
        <f>VLOOKUP(A123, 'Concise Lot Listing'!A126:F281, 6)</f>
        <v>https://www.sothebys.com/en/buy/auction/2023/nvv-presents-premiere-napa-valley-unique-cuvees-only-trade-access-only/stags-leap-wine-cellars-fay-hillside-blocks-10a</v>
      </c>
    </row>
    <row r="124" spans="1:12" ht="14.4" x14ac:dyDescent="0.3">
      <c r="A124" s="12">
        <v>124</v>
      </c>
      <c r="B124" s="13" t="str">
        <f t="shared" si="0"/>
        <v>Switchback Ridge, Tabula Rasa, Cabernet Sauvignon, Calistoga 2021 (60 BT or 30 MAG)</v>
      </c>
      <c r="C124" s="14">
        <v>2000</v>
      </c>
      <c r="D124" s="14">
        <v>2000</v>
      </c>
      <c r="E124" s="29" t="s">
        <v>573</v>
      </c>
      <c r="F124" s="30" t="s">
        <v>574</v>
      </c>
      <c r="G124" s="12">
        <v>2021</v>
      </c>
      <c r="H124" s="12">
        <v>60</v>
      </c>
      <c r="I124" s="12" t="s">
        <v>324</v>
      </c>
      <c r="J124" s="12" t="s">
        <v>325</v>
      </c>
      <c r="K124" s="33" t="s">
        <v>252</v>
      </c>
      <c r="L124" s="16" t="str">
        <f>VLOOKUP(A124, 'Concise Lot Listing'!A127:F282, 6)</f>
        <v>https://www.sothebys.com/en/buy/auction/2023/nvv-presents-premiere-napa-valley-unique-cuvees-only-trade-access-only/switchback-ridge-tabula-rasa-cabernet-sauvignon</v>
      </c>
    </row>
    <row r="125" spans="1:12" ht="14.4" x14ac:dyDescent="0.3">
      <c r="A125" s="12">
        <v>125</v>
      </c>
      <c r="B125" s="13" t="str">
        <f t="shared" si="0"/>
        <v>Tamber Bey, Cabernet Sauvignon, Oakville 2021 (60 BT)</v>
      </c>
      <c r="C125" s="14">
        <v>2000</v>
      </c>
      <c r="D125" s="14">
        <v>2000</v>
      </c>
      <c r="E125" s="29" t="s">
        <v>575</v>
      </c>
      <c r="F125" s="30" t="s">
        <v>576</v>
      </c>
      <c r="G125" s="12">
        <v>2021</v>
      </c>
      <c r="H125" s="12">
        <v>60</v>
      </c>
      <c r="I125" s="12" t="s">
        <v>324</v>
      </c>
      <c r="J125" s="12" t="s">
        <v>325</v>
      </c>
      <c r="K125" s="32" t="s">
        <v>254</v>
      </c>
      <c r="L125" s="16" t="str">
        <f>VLOOKUP(A125, 'Concise Lot Listing'!A128:F283, 6)</f>
        <v>https://www.sothebys.com/en/buy/auction/2023/nvv-presents-premiere-napa-valley-unique-cuvees-only-trade-access-only/tamber-bey-cabernet-sauvignon-oakville-2021-60-bt</v>
      </c>
    </row>
    <row r="126" spans="1:12" ht="28.8" x14ac:dyDescent="0.3">
      <c r="A126" s="12">
        <v>126</v>
      </c>
      <c r="B126" s="13" t="str">
        <f t="shared" si="0"/>
        <v>Taplin Cellars, Lewelling Sisters, Cabernet Sauvignon, St. Helena 2021 (60 BT)</v>
      </c>
      <c r="C126" s="14">
        <v>2000</v>
      </c>
      <c r="D126" s="14">
        <v>2000</v>
      </c>
      <c r="E126" s="29" t="s">
        <v>577</v>
      </c>
      <c r="F126" s="30" t="s">
        <v>578</v>
      </c>
      <c r="G126" s="12">
        <v>2021</v>
      </c>
      <c r="H126" s="12">
        <v>60</v>
      </c>
      <c r="I126" s="12" t="s">
        <v>324</v>
      </c>
      <c r="J126" s="12" t="s">
        <v>325</v>
      </c>
      <c r="K126" s="34" t="s">
        <v>256</v>
      </c>
      <c r="L126" s="16" t="str">
        <f>VLOOKUP(A126, 'Concise Lot Listing'!A129:F284, 6)</f>
        <v>https://www.sothebys.com/en/buy/auction/2023/nvv-presents-premiere-napa-valley-unique-cuvees-only-trade-access-only/taplin-cellars-lewelling-sisters-cabernet</v>
      </c>
    </row>
    <row r="127" spans="1:12" ht="14.4" x14ac:dyDescent="0.3">
      <c r="A127" s="12">
        <v>127</v>
      </c>
      <c r="B127" s="13" t="str">
        <f t="shared" si="0"/>
        <v>TATE, Tetz Vineyard, Cabernet Sauvignon, Napa Valley 2021 (60 BT)</v>
      </c>
      <c r="C127" s="14">
        <v>2000</v>
      </c>
      <c r="D127" s="14">
        <v>2000</v>
      </c>
      <c r="E127" s="29" t="s">
        <v>579</v>
      </c>
      <c r="F127" s="30" t="s">
        <v>580</v>
      </c>
      <c r="G127" s="12">
        <v>2021</v>
      </c>
      <c r="H127" s="12">
        <v>60</v>
      </c>
      <c r="I127" s="12" t="s">
        <v>324</v>
      </c>
      <c r="J127" s="12" t="s">
        <v>325</v>
      </c>
      <c r="K127" s="32" t="s">
        <v>258</v>
      </c>
      <c r="L127" s="16" t="str">
        <f>VLOOKUP(A127, 'Concise Lot Listing'!A130:F285, 6)</f>
        <v>https://www.sothebys.com/en/buy/auction/2023/nvv-presents-premiere-napa-valley-unique-cuvees-only-trade-access-only/tate-tetz-vineyard-cabernet-sauvignon-napa-valley</v>
      </c>
    </row>
    <row r="128" spans="1:12" ht="28.8" x14ac:dyDescent="0.3">
      <c r="A128" s="12">
        <v>128</v>
      </c>
      <c r="B128" s="13" t="str">
        <f t="shared" si="0"/>
        <v>Taub Family Vineyards, Triumvirate, Cabernet Sauvignon, Napa Valley 2021 (60 BT)</v>
      </c>
      <c r="C128" s="14">
        <v>2000</v>
      </c>
      <c r="D128" s="14">
        <v>2000</v>
      </c>
      <c r="E128" s="29" t="s">
        <v>581</v>
      </c>
      <c r="F128" s="30" t="s">
        <v>582</v>
      </c>
      <c r="G128" s="12">
        <v>2021</v>
      </c>
      <c r="H128" s="12">
        <v>60</v>
      </c>
      <c r="I128" s="12" t="s">
        <v>324</v>
      </c>
      <c r="J128" s="12" t="s">
        <v>325</v>
      </c>
      <c r="K128" s="34" t="s">
        <v>260</v>
      </c>
      <c r="L128" s="16" t="str">
        <f>VLOOKUP(A128, 'Concise Lot Listing'!A131:F286, 6)</f>
        <v>https://www.sothebys.com/en/buy/auction/2023/nvv-presents-premiere-napa-valley-unique-cuvees-only-trade-access-only/taub-family-vineyards-triumvirate-cabernet</v>
      </c>
    </row>
    <row r="129" spans="1:12" ht="28.8" x14ac:dyDescent="0.3">
      <c r="A129" s="12">
        <v>129</v>
      </c>
      <c r="B129" s="13" t="str">
        <f t="shared" si="0"/>
        <v>TEXTBOOK, 5ive Proprietary Red Blend, Red Table Wine, Oakville 2021 (60 BT)</v>
      </c>
      <c r="C129" s="14">
        <v>2000</v>
      </c>
      <c r="D129" s="14">
        <v>2000</v>
      </c>
      <c r="E129" s="29" t="s">
        <v>583</v>
      </c>
      <c r="F129" s="30" t="s">
        <v>584</v>
      </c>
      <c r="G129" s="12">
        <v>2021</v>
      </c>
      <c r="H129" s="12">
        <v>60</v>
      </c>
      <c r="I129" s="12" t="s">
        <v>324</v>
      </c>
      <c r="J129" s="12" t="s">
        <v>325</v>
      </c>
      <c r="K129" s="32" t="s">
        <v>262</v>
      </c>
      <c r="L129" s="16" t="str">
        <f>VLOOKUP(A129, 'Concise Lot Listing'!A132:F287, 6)</f>
        <v>https://www.sothebys.com/en/buy/auction/2023/nvv-presents-premiere-napa-valley-unique-cuvees-only-trade-access-only/textbook-5ive-proprietary-red-blend-red-table-wine</v>
      </c>
    </row>
    <row r="130" spans="1:12" ht="14.4" x14ac:dyDescent="0.3">
      <c r="A130" s="12">
        <v>130</v>
      </c>
      <c r="B130" s="13" t="str">
        <f t="shared" si="0"/>
        <v>The Debate, Cabernet Franc, Napa Valley 2021 (60 BT)</v>
      </c>
      <c r="C130" s="14">
        <v>2000</v>
      </c>
      <c r="D130" s="14">
        <v>2000</v>
      </c>
      <c r="E130" s="29" t="s">
        <v>585</v>
      </c>
      <c r="F130" s="30" t="s">
        <v>586</v>
      </c>
      <c r="G130" s="12">
        <v>2021</v>
      </c>
      <c r="H130" s="12">
        <v>60</v>
      </c>
      <c r="I130" s="12" t="s">
        <v>324</v>
      </c>
      <c r="J130" s="12" t="s">
        <v>325</v>
      </c>
      <c r="K130" s="34" t="s">
        <v>264</v>
      </c>
      <c r="L130" s="16" t="str">
        <f>VLOOKUP(A130, 'Concise Lot Listing'!A133:F288, 6)</f>
        <v>https://www.sothebys.com/en/buy/auction/2023/nvv-presents-premiere-napa-valley-unique-cuvees-only-trade-access-only/the-debate-cabernet-franc-napa-valley-2021-60-bt</v>
      </c>
    </row>
    <row r="131" spans="1:12" ht="28.8" x14ac:dyDescent="0.3">
      <c r="A131" s="12">
        <v>131</v>
      </c>
      <c r="B131" s="13" t="str">
        <f t="shared" si="0"/>
        <v>THE GRADE Cellars, Metamorphosis, Cabernet Sauvignon, Calistoga 2021 (60 BT or 30 MAG)</v>
      </c>
      <c r="C131" s="14">
        <v>2000</v>
      </c>
      <c r="D131" s="14">
        <v>2000</v>
      </c>
      <c r="E131" s="29" t="s">
        <v>587</v>
      </c>
      <c r="F131" s="30" t="s">
        <v>588</v>
      </c>
      <c r="G131" s="12">
        <v>2021</v>
      </c>
      <c r="H131" s="12">
        <v>60</v>
      </c>
      <c r="I131" s="12" t="s">
        <v>324</v>
      </c>
      <c r="J131" s="12" t="s">
        <v>325</v>
      </c>
      <c r="K131" s="35" t="s">
        <v>266</v>
      </c>
      <c r="L131" s="16" t="str">
        <f>VLOOKUP(A131, 'Concise Lot Listing'!A134:F289, 6)</f>
        <v>https://www.sothebys.com/en/buy/auction/2023/nvv-presents-premiere-napa-valley-unique-cuvees-only-trade-access-only/the-grade-cellars-metamorphosis-cabernet-sauvignon</v>
      </c>
    </row>
    <row r="132" spans="1:12" ht="28.8" x14ac:dyDescent="0.3">
      <c r="A132" s="12">
        <v>132</v>
      </c>
      <c r="B132" s="13" t="str">
        <f t="shared" si="0"/>
        <v>The Vice, The Cowboy of Wall Street, Cabernet Sauvignon, Stags Leap District 2020 (240 BT or 120 MAG)</v>
      </c>
      <c r="C132" s="14">
        <v>8000</v>
      </c>
      <c r="D132" s="14">
        <v>8000</v>
      </c>
      <c r="E132" s="29" t="s">
        <v>589</v>
      </c>
      <c r="F132" s="30" t="s">
        <v>590</v>
      </c>
      <c r="G132" s="12">
        <v>2020</v>
      </c>
      <c r="H132" s="12">
        <v>240</v>
      </c>
      <c r="I132" s="12" t="s">
        <v>324</v>
      </c>
      <c r="J132" s="12" t="s">
        <v>325</v>
      </c>
      <c r="K132" s="33" t="s">
        <v>268</v>
      </c>
      <c r="L132" s="16" t="str">
        <f>VLOOKUP(A132, 'Concise Lot Listing'!A135:F290, 6)</f>
        <v>https://www.sothebys.com/en/buy/auction/2023/nvv-presents-premiere-napa-valley-unique-cuvees-only-trade-access-only/the-vice-the-cowboy-of-wall-street-cabernet</v>
      </c>
    </row>
    <row r="133" spans="1:12" ht="14.4" x14ac:dyDescent="0.3">
      <c r="A133" s="12">
        <v>133</v>
      </c>
      <c r="B133" s="13" t="str">
        <f t="shared" si="0"/>
        <v>To Kalon Vineyard Company, Red Table Wine, Oakville 2021 (60 BT)</v>
      </c>
      <c r="C133" s="14">
        <v>2000</v>
      </c>
      <c r="D133" s="14">
        <v>2000</v>
      </c>
      <c r="E133" s="29" t="s">
        <v>591</v>
      </c>
      <c r="F133" s="30" t="s">
        <v>592</v>
      </c>
      <c r="G133" s="12">
        <v>2021</v>
      </c>
      <c r="H133" s="12">
        <v>60</v>
      </c>
      <c r="I133" s="12" t="s">
        <v>324</v>
      </c>
      <c r="J133" s="12" t="s">
        <v>325</v>
      </c>
      <c r="K133" s="32" t="s">
        <v>270</v>
      </c>
      <c r="L133" s="16" t="str">
        <f>VLOOKUP(A133, 'Concise Lot Listing'!A136:F291, 6)</f>
        <v>https://www.sothebys.com/en/buy/auction/2023/nvv-presents-premiere-napa-valley-unique-cuvees-only-trade-access-only/to-kalon-vineyard-company-red-table-wine-oakville</v>
      </c>
    </row>
    <row r="134" spans="1:12" ht="28.8" x14ac:dyDescent="0.3">
      <c r="A134" s="12">
        <v>134</v>
      </c>
      <c r="B134" s="13" t="str">
        <f t="shared" si="0"/>
        <v>TOR, "The Centennial", Beckstoffer To Kalon, Cabernet Sauvignon, Oakville 2021 (60 BT)</v>
      </c>
      <c r="C134" s="14">
        <v>2000</v>
      </c>
      <c r="D134" s="14">
        <v>2000</v>
      </c>
      <c r="E134" s="29" t="s">
        <v>593</v>
      </c>
      <c r="F134" s="30" t="s">
        <v>594</v>
      </c>
      <c r="G134" s="12">
        <v>2021</v>
      </c>
      <c r="H134" s="12">
        <v>60</v>
      </c>
      <c r="I134" s="12" t="s">
        <v>324</v>
      </c>
      <c r="J134" s="12" t="s">
        <v>325</v>
      </c>
      <c r="K134" s="33" t="s">
        <v>272</v>
      </c>
      <c r="L134" s="16" t="str">
        <f>VLOOKUP(A134, 'Concise Lot Listing'!A137:F292, 6)</f>
        <v>https://www.sothebys.com/en/buy/auction/2023/nvv-presents-premiere-napa-valley-unique-cuvees-only-trade-access-only/tor-the-centennial-beckstoffer-to-kalon-cabernet</v>
      </c>
    </row>
    <row r="135" spans="1:12" ht="28.8" x14ac:dyDescent="0.3">
      <c r="A135" s="12">
        <v>135</v>
      </c>
      <c r="B135" s="13" t="str">
        <f t="shared" si="0"/>
        <v>Trefethen Family Vineyards, Riesling, Oak Knoll District of Napa Valley 2022 (60 BT or 30 MAG)</v>
      </c>
      <c r="C135" s="14">
        <v>2000</v>
      </c>
      <c r="D135" s="14">
        <v>2000</v>
      </c>
      <c r="E135" s="29" t="s">
        <v>595</v>
      </c>
      <c r="F135" s="30" t="s">
        <v>596</v>
      </c>
      <c r="G135" s="12">
        <v>2022</v>
      </c>
      <c r="H135" s="12">
        <v>60</v>
      </c>
      <c r="I135" s="12" t="s">
        <v>324</v>
      </c>
      <c r="J135" s="12" t="s">
        <v>325</v>
      </c>
      <c r="K135" s="35" t="s">
        <v>274</v>
      </c>
      <c r="L135" s="16" t="str">
        <f>VLOOKUP(A135, 'Concise Lot Listing'!A138:F293, 6)</f>
        <v>https://www.sothebys.com/en/buy/auction/2023/nvv-presents-premiere-napa-valley-unique-cuvees-only-trade-access-only/trefethen-family-vineyards-riesling-oak-knoll</v>
      </c>
    </row>
    <row r="136" spans="1:12" ht="14.4" x14ac:dyDescent="0.3">
      <c r="A136" s="12">
        <v>136</v>
      </c>
      <c r="B136" s="13" t="str">
        <f t="shared" si="0"/>
        <v>Tres Sabores, Zinfandel, Rutherford 2021 (60 BT or 30 MAG)</v>
      </c>
      <c r="C136" s="14">
        <v>2000</v>
      </c>
      <c r="D136" s="14">
        <v>2000</v>
      </c>
      <c r="E136" s="29" t="s">
        <v>597</v>
      </c>
      <c r="F136" s="30" t="s">
        <v>598</v>
      </c>
      <c r="G136" s="12">
        <v>2021</v>
      </c>
      <c r="H136" s="12">
        <v>60</v>
      </c>
      <c r="I136" s="12" t="s">
        <v>324</v>
      </c>
      <c r="J136" s="12" t="s">
        <v>325</v>
      </c>
      <c r="K136" s="33" t="s">
        <v>276</v>
      </c>
      <c r="L136" s="16" t="str">
        <f>VLOOKUP(A136, 'Concise Lot Listing'!A139:F294, 6)</f>
        <v>https://www.sothebys.com/en/buy/auction/2023/nvv-presents-premiere-napa-valley-unique-cuvees-only-trade-access-only/tres-sabores-zinfandel-rutherford-2021-60-bt-or-30</v>
      </c>
    </row>
    <row r="137" spans="1:12" ht="28.8" x14ac:dyDescent="0.3">
      <c r="A137" s="12">
        <v>137</v>
      </c>
      <c r="B137" s="13" t="str">
        <f t="shared" si="0"/>
        <v>Trois Noix, Muir Hanna Old Vine, Chardonnay, Oak Knoll District of Napa Valley 2022 (60 BT)</v>
      </c>
      <c r="C137" s="14">
        <v>2000</v>
      </c>
      <c r="D137" s="14">
        <v>2000</v>
      </c>
      <c r="E137" s="29" t="s">
        <v>599</v>
      </c>
      <c r="F137" s="30" t="s">
        <v>600</v>
      </c>
      <c r="G137" s="12">
        <v>2022</v>
      </c>
      <c r="H137" s="12">
        <v>60</v>
      </c>
      <c r="I137" s="12" t="s">
        <v>324</v>
      </c>
      <c r="J137" s="12" t="s">
        <v>325</v>
      </c>
      <c r="K137" s="32" t="s">
        <v>278</v>
      </c>
      <c r="L137" s="16" t="str">
        <f>VLOOKUP(A137, 'Concise Lot Listing'!A140:F295, 6)</f>
        <v>https://www.sothebys.com/en/buy/auction/2023/nvv-presents-premiere-napa-valley-unique-cuvees-only-trade-access-only/trois-noix-muir-hanna-old-vine-chardonnay-oak</v>
      </c>
    </row>
    <row r="138" spans="1:12" ht="14.4" x14ac:dyDescent="0.3">
      <c r="A138" s="12">
        <v>138</v>
      </c>
      <c r="B138" s="13" t="str">
        <f t="shared" si="0"/>
        <v>Turnbull Wine Cellars, Cabernet Franc, Oakville 2021 (60 BT)</v>
      </c>
      <c r="C138" s="14">
        <v>2000</v>
      </c>
      <c r="D138" s="14">
        <v>2000</v>
      </c>
      <c r="E138" s="29" t="s">
        <v>601</v>
      </c>
      <c r="F138" s="30" t="s">
        <v>602</v>
      </c>
      <c r="G138" s="12">
        <v>2021</v>
      </c>
      <c r="H138" s="12">
        <v>60</v>
      </c>
      <c r="I138" s="12" t="s">
        <v>324</v>
      </c>
      <c r="J138" s="12" t="s">
        <v>325</v>
      </c>
      <c r="K138" s="34" t="s">
        <v>280</v>
      </c>
      <c r="L138" s="16" t="str">
        <f>VLOOKUP(A138, 'Concise Lot Listing'!A141:F296, 6)</f>
        <v>https://www.sothebys.com/en/buy/auction/2023/nvv-presents-premiere-napa-valley-unique-cuvees-only-trade-access-only/turnbull-wine-cellars-cabernet-franc-oakville-2021</v>
      </c>
    </row>
    <row r="139" spans="1:12" ht="28.8" x14ac:dyDescent="0.3">
      <c r="A139" s="12">
        <v>139</v>
      </c>
      <c r="B139" s="13" t="str">
        <f t="shared" si="0"/>
        <v>Vineyard 29, 29 Estate, Block 3, Cabernet Sauvignon, St. Helena 2021 (60 BT)</v>
      </c>
      <c r="C139" s="14">
        <v>2000</v>
      </c>
      <c r="D139" s="14">
        <v>2000</v>
      </c>
      <c r="E139" s="29" t="s">
        <v>603</v>
      </c>
      <c r="F139" s="30" t="s">
        <v>604</v>
      </c>
      <c r="G139" s="12">
        <v>2021</v>
      </c>
      <c r="H139" s="12">
        <v>60</v>
      </c>
      <c r="I139" s="12" t="s">
        <v>324</v>
      </c>
      <c r="J139" s="12" t="s">
        <v>325</v>
      </c>
      <c r="K139" s="32" t="s">
        <v>282</v>
      </c>
      <c r="L139" s="16" t="str">
        <f>VLOOKUP(A139, 'Concise Lot Listing'!A142:F297, 6)</f>
        <v>https://www.sothebys.com/en/buy/auction/2023/nvv-presents-premiere-napa-valley-unique-cuvees-only-trade-access-only/vineyard-29-estate-block-3-cabernet-sauvignon-st</v>
      </c>
    </row>
    <row r="140" spans="1:12" ht="28.8" x14ac:dyDescent="0.3">
      <c r="A140" s="12">
        <v>140</v>
      </c>
      <c r="B140" s="13" t="str">
        <f t="shared" si="0"/>
        <v>Vineyard 7 &amp; 8, Namesake, Cabernet Sauvignon, Spring Mountain District 2021 (60 BT)</v>
      </c>
      <c r="C140" s="14">
        <v>2000</v>
      </c>
      <c r="D140" s="14">
        <v>2000</v>
      </c>
      <c r="E140" s="29" t="s">
        <v>605</v>
      </c>
      <c r="F140" s="30" t="s">
        <v>606</v>
      </c>
      <c r="G140" s="12">
        <v>2021</v>
      </c>
      <c r="H140" s="12">
        <v>60</v>
      </c>
      <c r="I140" s="12" t="s">
        <v>324</v>
      </c>
      <c r="J140" s="12" t="s">
        <v>325</v>
      </c>
      <c r="K140" s="34" t="s">
        <v>284</v>
      </c>
      <c r="L140" s="16" t="str">
        <f>VLOOKUP(A140, 'Concise Lot Listing'!A143:F298, 6)</f>
        <v>https://www.sothebys.com/en/buy/auction/2023/nvv-presents-premiere-napa-valley-unique-cuvees-only-trade-access-only/vineyard-7-8-namesake-cabernet-sauvignon-spring</v>
      </c>
    </row>
    <row r="141" spans="1:12" ht="28.8" x14ac:dyDescent="0.3">
      <c r="A141" s="12">
        <v>141</v>
      </c>
      <c r="B141" s="13" t="str">
        <f t="shared" si="0"/>
        <v>Volker Eisele Family Estate, Cabernet Sauvignon, Chiles Valley District 2021 (60 BT)</v>
      </c>
      <c r="C141" s="14">
        <v>2000</v>
      </c>
      <c r="D141" s="14">
        <v>2000</v>
      </c>
      <c r="E141" s="29" t="s">
        <v>607</v>
      </c>
      <c r="F141" s="30" t="s">
        <v>608</v>
      </c>
      <c r="G141" s="12">
        <v>2021</v>
      </c>
      <c r="H141" s="12">
        <v>60</v>
      </c>
      <c r="I141" s="12" t="s">
        <v>324</v>
      </c>
      <c r="J141" s="12" t="s">
        <v>325</v>
      </c>
      <c r="K141" s="32" t="s">
        <v>286</v>
      </c>
      <c r="L141" s="16" t="str">
        <f>VLOOKUP(A141, 'Concise Lot Listing'!A144:F299, 6)</f>
        <v>https://www.sothebys.com/en/buy/auction/2023/nvv-presents-premiere-napa-valley-unique-cuvees-only-trade-access-only/volker-eisele-family-estate-cabernet-sauvignon</v>
      </c>
    </row>
    <row r="142" spans="1:12" ht="14.4" x14ac:dyDescent="0.3">
      <c r="A142" s="12">
        <v>142</v>
      </c>
      <c r="B142" s="13" t="str">
        <f t="shared" si="0"/>
        <v>Whitehall Lane, Cabernet Sauvignon, Napa Valley 2021 (60 BT)</v>
      </c>
      <c r="C142" s="14">
        <v>2000</v>
      </c>
      <c r="D142" s="14">
        <v>2000</v>
      </c>
      <c r="E142" s="29" t="s">
        <v>609</v>
      </c>
      <c r="F142" s="30" t="s">
        <v>610</v>
      </c>
      <c r="G142" s="12">
        <v>2021</v>
      </c>
      <c r="H142" s="12">
        <v>60</v>
      </c>
      <c r="I142" s="12" t="s">
        <v>324</v>
      </c>
      <c r="J142" s="12" t="s">
        <v>325</v>
      </c>
      <c r="K142" s="34" t="s">
        <v>288</v>
      </c>
      <c r="L142" s="16" t="str">
        <f>VLOOKUP(A142, 'Concise Lot Listing'!A145:F300, 6)</f>
        <v>https://www.sothebys.com/en/buy/auction/2023/nvv-presents-premiere-napa-valley-unique-cuvees-only-trade-access-only/whitehall-lane-cabernet-sauvignon-napa-valley-2021</v>
      </c>
    </row>
    <row r="143" spans="1:12" ht="28.8" x14ac:dyDescent="0.3">
      <c r="A143" s="12">
        <v>143</v>
      </c>
      <c r="B143" s="13" t="str">
        <f t="shared" si="0"/>
        <v>William Cole Vineyards, Smoking Gun, Cabernet Sauvignon, Napa Valley 2021 (60 BT)</v>
      </c>
      <c r="C143" s="14">
        <v>2000</v>
      </c>
      <c r="D143" s="14">
        <v>2000</v>
      </c>
      <c r="E143" s="29" t="s">
        <v>611</v>
      </c>
      <c r="F143" s="30" t="s">
        <v>612</v>
      </c>
      <c r="G143" s="12">
        <v>2021</v>
      </c>
      <c r="H143" s="12">
        <v>60</v>
      </c>
      <c r="I143" s="12" t="s">
        <v>324</v>
      </c>
      <c r="J143" s="12" t="s">
        <v>325</v>
      </c>
      <c r="K143" s="32" t="s">
        <v>290</v>
      </c>
      <c r="L143" s="16" t="str">
        <f>VLOOKUP(A143, 'Concise Lot Listing'!A146:F301, 6)</f>
        <v>https://www.sothebys.com/en/buy/auction/2023/nvv-presents-premiere-napa-valley-unique-cuvees-only-trade-access-only/william-cole-vineyards-smoking-gun-cabernet</v>
      </c>
    </row>
    <row r="144" spans="1:12" ht="28.8" x14ac:dyDescent="0.3">
      <c r="A144" s="12">
        <v>144</v>
      </c>
      <c r="B144" s="13" t="str">
        <f t="shared" si="0"/>
        <v>William Harrison Vineyards &amp; Winery, Old Block, Cabernet Sauvignon, Rutherford 2021 (60 BT)</v>
      </c>
      <c r="C144" s="14">
        <v>2000</v>
      </c>
      <c r="D144" s="14">
        <v>2000</v>
      </c>
      <c r="E144" s="29" t="s">
        <v>613</v>
      </c>
      <c r="F144" s="30" t="s">
        <v>614</v>
      </c>
      <c r="G144" s="12">
        <v>2021</v>
      </c>
      <c r="H144" s="12">
        <v>60</v>
      </c>
      <c r="I144" s="12" t="s">
        <v>324</v>
      </c>
      <c r="J144" s="12" t="s">
        <v>325</v>
      </c>
      <c r="K144" s="34" t="s">
        <v>292</v>
      </c>
      <c r="L144" s="16" t="str">
        <f>VLOOKUP(A144, 'Concise Lot Listing'!A147:F302, 6)</f>
        <v>https://www.sothebys.com/en/buy/auction/2023/nvv-presents-premiere-napa-valley-unique-cuvees-only-trade-access-only/william-harrison-vineyards-winery-old-block</v>
      </c>
    </row>
    <row r="145" spans="1:12" ht="14.4" x14ac:dyDescent="0.3">
      <c r="A145" s="12">
        <v>145</v>
      </c>
      <c r="B145" s="13" t="str">
        <f t="shared" si="0"/>
        <v>ZD Wines, Petit Abacus, Cabernet Sauvignon, Napa Valley NV (60 BT)</v>
      </c>
      <c r="C145" s="14">
        <v>2000</v>
      </c>
      <c r="D145" s="14">
        <v>2000</v>
      </c>
      <c r="E145" s="29" t="s">
        <v>615</v>
      </c>
      <c r="F145" s="30" t="s">
        <v>616</v>
      </c>
      <c r="G145" s="12" t="s">
        <v>372</v>
      </c>
      <c r="H145" s="12">
        <v>60</v>
      </c>
      <c r="I145" s="12" t="s">
        <v>324</v>
      </c>
      <c r="J145" s="12" t="s">
        <v>325</v>
      </c>
      <c r="K145" s="32" t="s">
        <v>294</v>
      </c>
      <c r="L145" s="16" t="str">
        <f>VLOOKUP(A145, 'Concise Lot Listing'!A148:F303, 6)</f>
        <v>https://www.sothebys.com/en/buy/auction/2023/nvv-presents-premiere-napa-valley-unique-cuvees-only-trade-access-only/zd-wines-petit-abacus-cabernet-sauvignon-napa</v>
      </c>
    </row>
    <row r="146" spans="1:12" ht="14.4" x14ac:dyDescent="0.3">
      <c r="A146" s="12">
        <v>146</v>
      </c>
      <c r="B146" s="13" t="str">
        <f t="shared" si="0"/>
        <v>Mount Veeder Winery, Cabernet Sauvignon, Mount Veeder 2021 (60 BT)</v>
      </c>
      <c r="C146" s="14">
        <v>2000</v>
      </c>
      <c r="D146" s="14">
        <v>2000</v>
      </c>
      <c r="E146" s="29" t="s">
        <v>617</v>
      </c>
      <c r="F146" s="30" t="s">
        <v>618</v>
      </c>
      <c r="G146" s="12">
        <v>2021</v>
      </c>
      <c r="H146" s="12">
        <v>60</v>
      </c>
      <c r="I146" s="12" t="s">
        <v>324</v>
      </c>
      <c r="J146" s="12" t="s">
        <v>325</v>
      </c>
      <c r="K146" s="34" t="s">
        <v>296</v>
      </c>
      <c r="L146" s="16" t="str">
        <f>VLOOKUP(A146, 'Concise Lot Listing'!A149:F304, 6)</f>
        <v>https://www.sothebys.com/en/buy/auction/2023/nvv-presents-premiere-napa-valley-unique-cuvees-only-trade-access-only/mount-veeder-winery-cabernet-sauvignon-mount</v>
      </c>
    </row>
    <row r="147" spans="1:12" ht="28.8" x14ac:dyDescent="0.3">
      <c r="A147" s="12">
        <v>147</v>
      </c>
      <c r="B147" s="13" t="str">
        <f t="shared" si="0"/>
        <v>Stringer Cellars, The Fourth Horseman, Cabernet Sauvignon, Napa Valley 2021 (60 BT)</v>
      </c>
      <c r="C147" s="14">
        <v>2000</v>
      </c>
      <c r="D147" s="14">
        <v>2000</v>
      </c>
      <c r="E147" s="29" t="s">
        <v>619</v>
      </c>
      <c r="F147" s="30" t="s">
        <v>620</v>
      </c>
      <c r="G147" s="12">
        <v>2021</v>
      </c>
      <c r="H147" s="12">
        <v>60</v>
      </c>
      <c r="I147" s="12" t="s">
        <v>324</v>
      </c>
      <c r="J147" s="12" t="s">
        <v>325</v>
      </c>
      <c r="K147" s="32" t="s">
        <v>298</v>
      </c>
      <c r="L147" s="16" t="str">
        <f>VLOOKUP(A147, 'Concise Lot Listing'!A150:F305, 6)</f>
        <v>https://www.sothebys.com/en/buy/auction/2023/nvv-presents-premiere-napa-valley-unique-cuvees-only-trade-access-only/stringer-cellars-the-fourth-horseman-cabernet</v>
      </c>
    </row>
    <row r="148" spans="1:12" ht="28.8" x14ac:dyDescent="0.3">
      <c r="A148" s="12">
        <v>148</v>
      </c>
      <c r="B148" s="13" t="str">
        <f t="shared" si="0"/>
        <v>Wade Cellars, My Belief is Stronger Than Your Doubt, Cabernet Sauvignon, Oakville 2022 (60 BT or 30 MAG)</v>
      </c>
      <c r="C148" s="14">
        <v>2000</v>
      </c>
      <c r="D148" s="14">
        <v>2000</v>
      </c>
      <c r="E148" s="29" t="s">
        <v>621</v>
      </c>
      <c r="F148" s="30" t="s">
        <v>622</v>
      </c>
      <c r="G148" s="12">
        <v>2022</v>
      </c>
      <c r="H148" s="12">
        <v>60</v>
      </c>
      <c r="I148" s="12" t="s">
        <v>324</v>
      </c>
      <c r="J148" s="12" t="s">
        <v>325</v>
      </c>
      <c r="K148" s="33" t="s">
        <v>300</v>
      </c>
      <c r="L148" s="16" t="str">
        <f>VLOOKUP(A148, 'Concise Lot Listing'!A151:F306, 6)</f>
        <v>https://www.sothebys.com/en/buy/auction/2023/nvv-presents-premiere-napa-valley-unique-cuvees-only-trade-access-only/wade-cellars-my-belief-is-stronger-than-your-doubt</v>
      </c>
    </row>
    <row r="149" spans="1:12" ht="28.8" x14ac:dyDescent="0.3">
      <c r="A149" s="12">
        <v>149</v>
      </c>
      <c r="B149" s="13" t="str">
        <f t="shared" si="0"/>
        <v>Cain Vineyard &amp; Winery, The Phoenix Rises, Red Table Wine, Spring Mountain District 2021 (60 BT)</v>
      </c>
      <c r="C149" s="14">
        <v>2000</v>
      </c>
      <c r="D149" s="14">
        <v>2000</v>
      </c>
      <c r="E149" s="29" t="s">
        <v>623</v>
      </c>
      <c r="F149" s="30" t="s">
        <v>624</v>
      </c>
      <c r="G149" s="12">
        <v>2021</v>
      </c>
      <c r="H149" s="12">
        <v>60</v>
      </c>
      <c r="I149" s="12" t="s">
        <v>324</v>
      </c>
      <c r="J149" s="12" t="s">
        <v>325</v>
      </c>
      <c r="K149" s="32" t="s">
        <v>302</v>
      </c>
      <c r="L149" s="16" t="str">
        <f>VLOOKUP(A149, 'Concise Lot Listing'!A152:F307, 6)</f>
        <v>https://www.sothebys.com/en/buy/auction/2023/nvv-presents-premiere-napa-valley-unique-cuvees-only-trade-access-only/cain-vineyard-winery-the-phoenix-rises-red-table</v>
      </c>
    </row>
    <row r="150" spans="1:12" ht="28.8" x14ac:dyDescent="0.3">
      <c r="A150" s="12">
        <v>151</v>
      </c>
      <c r="B150" s="13" t="str">
        <f t="shared" si="0"/>
        <v>Pope Valley Winery, PNV Super Blend, Cabernet Sauvignon, Napa Valley 2021 (60 BT)</v>
      </c>
      <c r="C150" s="14">
        <v>2000</v>
      </c>
      <c r="D150" s="14">
        <v>2000</v>
      </c>
      <c r="E150" s="29" t="s">
        <v>625</v>
      </c>
      <c r="F150" s="30" t="s">
        <v>626</v>
      </c>
      <c r="G150" s="12">
        <v>2021</v>
      </c>
      <c r="H150" s="12">
        <v>60</v>
      </c>
      <c r="I150" s="12" t="s">
        <v>324</v>
      </c>
      <c r="J150" s="12" t="s">
        <v>325</v>
      </c>
      <c r="K150" s="34" t="s">
        <v>304</v>
      </c>
      <c r="L150" s="16" t="str">
        <f>VLOOKUP(A150, 'Concise Lot Listing'!A153:F308, 6)</f>
        <v>https://www.sothebys.com/en/buy/auction/2023/nvv-presents-premiere-napa-valley-unique-cuvees-only-trade-access-only/pope-valley-winery-pnv-super-blend-cabernet</v>
      </c>
    </row>
    <row r="151" spans="1:12" ht="14.4" x14ac:dyDescent="0.3">
      <c r="A151" s="12">
        <v>152</v>
      </c>
      <c r="B151" s="13" t="str">
        <f t="shared" si="0"/>
        <v>Ink Grade, Third Circle, Cabernet Sauvignon, Howell Mountain 2021 (60 BT)</v>
      </c>
      <c r="C151" s="14">
        <v>2000</v>
      </c>
      <c r="D151" s="14">
        <v>2000</v>
      </c>
      <c r="E151" s="29" t="s">
        <v>627</v>
      </c>
      <c r="F151" s="30" t="s">
        <v>628</v>
      </c>
      <c r="G151" s="12">
        <v>2021</v>
      </c>
      <c r="H151" s="12">
        <v>60</v>
      </c>
      <c r="I151" s="12" t="s">
        <v>324</v>
      </c>
      <c r="J151" s="12" t="s">
        <v>325</v>
      </c>
      <c r="K151" s="32" t="s">
        <v>306</v>
      </c>
      <c r="L151" s="16" t="str">
        <f>VLOOKUP(A151, 'Concise Lot Listing'!A154:F309, 6)</f>
        <v>https://www.sothebys.com/en/buy/auction/2023/nvv-presents-premiere-napa-valley-unique-cuvees-only-trade-access-only/ink-grade-third-circle-cabernet-sauvignon-howell</v>
      </c>
    </row>
    <row r="152" spans="1:12" ht="28.8" x14ac:dyDescent="0.3">
      <c r="A152" s="12">
        <v>153</v>
      </c>
      <c r="B152" s="13" t="str">
        <f t="shared" si="0"/>
        <v>J.H. Wheeler, Beckstoffer Missouri Hopper, Cabernet Sauvignon, Oakville 2021 (60 BT)</v>
      </c>
      <c r="C152" s="14">
        <v>2000</v>
      </c>
      <c r="D152" s="14">
        <v>2000</v>
      </c>
      <c r="E152" s="29" t="s">
        <v>629</v>
      </c>
      <c r="F152" s="30" t="s">
        <v>630</v>
      </c>
      <c r="G152" s="12">
        <v>2021</v>
      </c>
      <c r="H152" s="12">
        <v>60</v>
      </c>
      <c r="I152" s="12" t="s">
        <v>324</v>
      </c>
      <c r="J152" s="12" t="s">
        <v>325</v>
      </c>
      <c r="K152" s="34" t="s">
        <v>308</v>
      </c>
      <c r="L152" s="16" t="str">
        <f>VLOOKUP(A152, 'Concise Lot Listing'!A155:F310, 6)</f>
        <v>https://www.sothebys.com/en/buy/auction/2023/nvv-presents-premiere-napa-valley-unique-cuvees-only-trade-access-only/j-h-wheeler-beckstoffer-missouri-hopper-cabernet</v>
      </c>
    </row>
    <row r="153" spans="1:12" ht="28.8" x14ac:dyDescent="0.3">
      <c r="A153" s="12">
        <v>154</v>
      </c>
      <c r="B153" s="13" t="str">
        <f t="shared" si="0"/>
        <v>Marciano Estate, L’Éminence, Cabernet Sauvignon, Napa Valley 2021 (60 BT or 30 MAG)</v>
      </c>
      <c r="C153" s="14">
        <v>2000</v>
      </c>
      <c r="D153" s="14">
        <v>2000</v>
      </c>
      <c r="E153" s="29" t="s">
        <v>631</v>
      </c>
      <c r="F153" s="30" t="s">
        <v>632</v>
      </c>
      <c r="G153" s="12">
        <v>2021</v>
      </c>
      <c r="H153" s="12">
        <v>60</v>
      </c>
      <c r="I153" s="12" t="s">
        <v>324</v>
      </c>
      <c r="J153" s="12" t="s">
        <v>325</v>
      </c>
      <c r="K153" s="35" t="s">
        <v>310</v>
      </c>
      <c r="L153" s="16" t="str">
        <f>VLOOKUP(A153, 'Concise Lot Listing'!A156:F311, 6)</f>
        <v>https://www.sothebys.com/en/buy/auction/2023/nvv-presents-premiere-napa-valley-unique-cuvees-only-trade-access-only/marciano-estate-leminence-cabernet-sauvignon-napa</v>
      </c>
    </row>
    <row r="154" spans="1:12" ht="14.4" x14ac:dyDescent="0.3">
      <c r="A154" s="12">
        <v>155</v>
      </c>
      <c r="B154" s="13" t="str">
        <f t="shared" si="0"/>
        <v>Mayacamas Vineyards, Estate, Cabernet Franc, Mount Veeder 2021 (60 BT or 30 MAG)</v>
      </c>
      <c r="C154" s="14">
        <v>2000</v>
      </c>
      <c r="D154" s="14">
        <v>2000</v>
      </c>
      <c r="E154" s="29" t="s">
        <v>633</v>
      </c>
      <c r="F154" s="30" t="s">
        <v>634</v>
      </c>
      <c r="G154" s="12">
        <v>2021</v>
      </c>
      <c r="H154" s="12">
        <v>60</v>
      </c>
      <c r="I154" s="12" t="s">
        <v>324</v>
      </c>
      <c r="J154" s="12" t="s">
        <v>325</v>
      </c>
      <c r="K154" s="33" t="s">
        <v>312</v>
      </c>
      <c r="L154" s="16" t="str">
        <f>VLOOKUP(A154, 'Concise Lot Listing'!A157:F312, 6)</f>
        <v>https://www.sothebys.com/en/buy/auction/2023/nvv-presents-premiere-napa-valley-unique-cuvees-only-trade-access-only/mayacamas-vineyards-estate-cabernet-franc-mount</v>
      </c>
    </row>
    <row r="155" spans="1:12" ht="14.4" x14ac:dyDescent="0.3">
      <c r="A155" s="12">
        <v>156</v>
      </c>
      <c r="B155" s="13" t="str">
        <f t="shared" si="0"/>
        <v>Buoncristiani Family Winery, The Closer, Dessert, Calistoga 2022 (120 HB)</v>
      </c>
      <c r="C155" s="14">
        <v>4000</v>
      </c>
      <c r="D155" s="14">
        <v>4000</v>
      </c>
      <c r="E155" s="29" t="s">
        <v>635</v>
      </c>
      <c r="F155" s="30" t="s">
        <v>636</v>
      </c>
      <c r="G155" s="12">
        <v>2022</v>
      </c>
      <c r="H155" s="12">
        <v>120</v>
      </c>
      <c r="I155" s="12" t="s">
        <v>637</v>
      </c>
      <c r="J155" s="12" t="s">
        <v>325</v>
      </c>
      <c r="K155" s="32" t="s">
        <v>314</v>
      </c>
      <c r="L155" s="16" t="str">
        <f>VLOOKUP(A155, 'Concise Lot Listing'!A158:F313, 6)</f>
        <v>https://www.sothebys.com/en/buy/auction/2023/nvv-presents-premiere-napa-valley-unique-cuvees-only-trade-access-only/buoncristiani-family-winery-the-closer-dessert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Jacoby, Madigan</dc:creator>
  <cp:lastModifiedBy>Jacoby, Madigan</cp:lastModifiedBy>
  <dcterms:created xsi:type="dcterms:W3CDTF">2023-02-10T15:24:24Z</dcterms:created>
  <dcterms:modified xsi:type="dcterms:W3CDTF">2023-02-10T15:25:11Z</dcterms:modified>
</cp:coreProperties>
</file>