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C:\Users\Wei-Ling.Carrigan\Desktop\"/>
    </mc:Choice>
  </mc:AlternateContent>
  <xr:revisionPtr revIDLastSave="0" documentId="13_ncr:1_{7FCF2934-0E79-44EA-8520-C7EBE9B0F9A5}" xr6:coauthVersionLast="45" xr6:coauthVersionMax="45" xr10:uidLastSave="{00000000-0000-0000-0000-000000000000}"/>
  <bookViews>
    <workbookView xWindow="1968" yWindow="912" windowWidth="21600" windowHeight="11388" xr2:uid="{00000000-000D-0000-FFFF-FFFF00000000}"/>
  </bookViews>
  <sheets>
    <sheet name="Concise Lot Listing" sheetId="1" r:id="rId1"/>
    <sheet name="Detailed Lot Listing"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946" i="2" l="1"/>
  <c r="C946" i="2" s="1"/>
  <c r="O945" i="2"/>
  <c r="C945" i="2" s="1"/>
  <c r="O944" i="2"/>
  <c r="C944" i="2" s="1"/>
  <c r="O943" i="2"/>
  <c r="C943" i="2" s="1"/>
  <c r="O942" i="2"/>
  <c r="C942" i="2" s="1"/>
  <c r="O941" i="2"/>
  <c r="C941" i="2"/>
  <c r="O940" i="2"/>
  <c r="C940" i="2" s="1"/>
  <c r="O939" i="2"/>
  <c r="C939" i="2" s="1"/>
  <c r="O938" i="2"/>
  <c r="C938" i="2" s="1"/>
  <c r="O937" i="2"/>
  <c r="C937" i="2" s="1"/>
  <c r="O936" i="2"/>
  <c r="C936" i="2" s="1"/>
  <c r="O935" i="2"/>
  <c r="C935" i="2" s="1"/>
  <c r="O934" i="2"/>
  <c r="C934" i="2" s="1"/>
  <c r="O933" i="2"/>
  <c r="C933" i="2" s="1"/>
  <c r="O932" i="2"/>
  <c r="C932" i="2" s="1"/>
  <c r="O931" i="2"/>
  <c r="C931" i="2" s="1"/>
  <c r="O930" i="2"/>
  <c r="C930" i="2" s="1"/>
  <c r="O929" i="2"/>
  <c r="C929" i="2" s="1"/>
  <c r="O928" i="2"/>
  <c r="C928" i="2" s="1"/>
  <c r="O927" i="2"/>
  <c r="C927" i="2" s="1"/>
  <c r="O926" i="2"/>
  <c r="C926" i="2" s="1"/>
  <c r="O925" i="2"/>
  <c r="C925" i="2" s="1"/>
  <c r="O924" i="2"/>
  <c r="C924" i="2" s="1"/>
  <c r="O923" i="2"/>
  <c r="C923" i="2" s="1"/>
  <c r="O922" i="2"/>
  <c r="C922" i="2" s="1"/>
  <c r="O921" i="2"/>
  <c r="C921" i="2" s="1"/>
  <c r="O920" i="2"/>
  <c r="C920" i="2" s="1"/>
  <c r="O919" i="2"/>
  <c r="C919" i="2" s="1"/>
  <c r="O918" i="2"/>
  <c r="C918" i="2" s="1"/>
  <c r="O917" i="2"/>
  <c r="C917" i="2" s="1"/>
  <c r="O916" i="2"/>
  <c r="C916" i="2" s="1"/>
  <c r="O915" i="2"/>
  <c r="C915" i="2" s="1"/>
  <c r="O914" i="2"/>
  <c r="C914" i="2" s="1"/>
  <c r="O913" i="2"/>
  <c r="C913" i="2" s="1"/>
  <c r="O912" i="2"/>
  <c r="C912" i="2" s="1"/>
  <c r="O911" i="2"/>
  <c r="C911" i="2" s="1"/>
  <c r="O910" i="2"/>
  <c r="C910" i="2" s="1"/>
  <c r="O909" i="2"/>
  <c r="C909" i="2" s="1"/>
  <c r="O908" i="2"/>
  <c r="C908" i="2" s="1"/>
  <c r="O907" i="2"/>
  <c r="C907" i="2" s="1"/>
  <c r="O906" i="2"/>
  <c r="C906" i="2" s="1"/>
  <c r="O905" i="2"/>
  <c r="C905" i="2" s="1"/>
  <c r="O904" i="2"/>
  <c r="C904" i="2" s="1"/>
  <c r="O903" i="2"/>
  <c r="C903" i="2" s="1"/>
  <c r="O902" i="2"/>
  <c r="C902" i="2" s="1"/>
  <c r="O901" i="2"/>
  <c r="C901" i="2" s="1"/>
  <c r="O900" i="2"/>
  <c r="C900" i="2" s="1"/>
  <c r="O899" i="2"/>
  <c r="C899" i="2" s="1"/>
  <c r="O898" i="2"/>
  <c r="C898" i="2" s="1"/>
  <c r="O897" i="2"/>
  <c r="C897" i="2" s="1"/>
  <c r="O896" i="2"/>
  <c r="C896" i="2" s="1"/>
  <c r="O895" i="2"/>
  <c r="C895" i="2" s="1"/>
  <c r="O894" i="2"/>
  <c r="C894" i="2" s="1"/>
  <c r="O893" i="2"/>
  <c r="C893" i="2" s="1"/>
  <c r="O892" i="2"/>
  <c r="C892" i="2" s="1"/>
  <c r="O891" i="2"/>
  <c r="C891" i="2" s="1"/>
  <c r="O890" i="2"/>
  <c r="C890" i="2" s="1"/>
  <c r="O889" i="2"/>
  <c r="C889" i="2" s="1"/>
  <c r="O888" i="2"/>
  <c r="C888" i="2"/>
  <c r="O887" i="2"/>
  <c r="C887" i="2" s="1"/>
  <c r="O886" i="2"/>
  <c r="C886" i="2" s="1"/>
  <c r="O885" i="2"/>
  <c r="C885" i="2" s="1"/>
  <c r="O884" i="2"/>
  <c r="C884" i="2" s="1"/>
  <c r="O883" i="2"/>
  <c r="C883" i="2" s="1"/>
  <c r="O882" i="2"/>
  <c r="C882" i="2" s="1"/>
  <c r="O881" i="2"/>
  <c r="C881" i="2"/>
  <c r="O880" i="2"/>
  <c r="C880" i="2" s="1"/>
  <c r="O879" i="2"/>
  <c r="C879" i="2" s="1"/>
  <c r="O878" i="2"/>
  <c r="C878" i="2" s="1"/>
  <c r="O877" i="2"/>
  <c r="C877" i="2" s="1"/>
  <c r="O876" i="2"/>
  <c r="C876" i="2" s="1"/>
  <c r="O875" i="2"/>
  <c r="C875" i="2" s="1"/>
  <c r="O874" i="2"/>
  <c r="C874" i="2" s="1"/>
  <c r="O873" i="2"/>
  <c r="C873" i="2" s="1"/>
  <c r="O872" i="2"/>
  <c r="C872" i="2" s="1"/>
  <c r="O871" i="2"/>
  <c r="C871" i="2" s="1"/>
  <c r="O870" i="2"/>
  <c r="C870" i="2" s="1"/>
  <c r="O869" i="2"/>
  <c r="C869" i="2" s="1"/>
  <c r="O868" i="2"/>
  <c r="C868" i="2" s="1"/>
  <c r="O867" i="2"/>
  <c r="C867" i="2" s="1"/>
  <c r="O866" i="2"/>
  <c r="C866" i="2" s="1"/>
  <c r="O865" i="2"/>
  <c r="C865" i="2" s="1"/>
  <c r="O864" i="2"/>
  <c r="C864" i="2" s="1"/>
  <c r="O863" i="2"/>
  <c r="C863" i="2" s="1"/>
  <c r="O862" i="2"/>
  <c r="C862" i="2" s="1"/>
  <c r="O861" i="2"/>
  <c r="C861" i="2" s="1"/>
  <c r="O860" i="2"/>
  <c r="C860" i="2" s="1"/>
  <c r="O859" i="2"/>
  <c r="C859" i="2" s="1"/>
  <c r="O858" i="2"/>
  <c r="C858" i="2" s="1"/>
  <c r="O857" i="2"/>
  <c r="C857" i="2" s="1"/>
  <c r="O856" i="2"/>
  <c r="C856" i="2" s="1"/>
  <c r="O855" i="2"/>
  <c r="C855" i="2" s="1"/>
  <c r="O854" i="2"/>
  <c r="C854" i="2" s="1"/>
  <c r="O853" i="2"/>
  <c r="C853" i="2" s="1"/>
  <c r="O852" i="2"/>
  <c r="C852" i="2" s="1"/>
  <c r="O851" i="2"/>
  <c r="C851" i="2" s="1"/>
  <c r="O850" i="2"/>
  <c r="C850" i="2" s="1"/>
  <c r="O849" i="2"/>
  <c r="C849" i="2" s="1"/>
  <c r="O848" i="2"/>
  <c r="C848" i="2" s="1"/>
  <c r="O847" i="2"/>
  <c r="C847" i="2" s="1"/>
  <c r="O846" i="2"/>
  <c r="C846" i="2" s="1"/>
  <c r="O845" i="2"/>
  <c r="C845" i="2"/>
  <c r="O844" i="2"/>
  <c r="C844" i="2" s="1"/>
  <c r="O843" i="2"/>
  <c r="C843" i="2" s="1"/>
  <c r="O842" i="2"/>
  <c r="C842" i="2" s="1"/>
  <c r="O841" i="2"/>
  <c r="C841" i="2" s="1"/>
  <c r="O840" i="2"/>
  <c r="C840" i="2" s="1"/>
  <c r="O839" i="2"/>
  <c r="C839" i="2" s="1"/>
  <c r="O838" i="2"/>
  <c r="C838" i="2"/>
  <c r="O837" i="2"/>
  <c r="C837" i="2" s="1"/>
  <c r="O836" i="2"/>
  <c r="C836" i="2" s="1"/>
  <c r="O835" i="2"/>
  <c r="C835" i="2" s="1"/>
  <c r="O834" i="2"/>
  <c r="C834" i="2" s="1"/>
  <c r="O833" i="2"/>
  <c r="C833" i="2" s="1"/>
  <c r="O832" i="2"/>
  <c r="C832" i="2"/>
  <c r="O831" i="2"/>
  <c r="C831" i="2" s="1"/>
  <c r="O830" i="2"/>
  <c r="C830" i="2" s="1"/>
  <c r="O829" i="2"/>
  <c r="C829" i="2" s="1"/>
  <c r="O828" i="2"/>
  <c r="C828" i="2" s="1"/>
  <c r="O827" i="2"/>
  <c r="C827" i="2" s="1"/>
  <c r="O826" i="2"/>
  <c r="C826" i="2" s="1"/>
  <c r="O825" i="2"/>
  <c r="C825" i="2" s="1"/>
  <c r="O824" i="2"/>
  <c r="C824" i="2" s="1"/>
  <c r="O823" i="2"/>
  <c r="C823" i="2" s="1"/>
  <c r="O822" i="2"/>
  <c r="C822" i="2" s="1"/>
  <c r="O821" i="2"/>
  <c r="C821" i="2" s="1"/>
  <c r="O820" i="2"/>
  <c r="C820" i="2" s="1"/>
  <c r="O819" i="2"/>
  <c r="C819" i="2" s="1"/>
  <c r="O818" i="2"/>
  <c r="C818" i="2" s="1"/>
  <c r="O817" i="2"/>
  <c r="C817" i="2" s="1"/>
  <c r="O816" i="2"/>
  <c r="C816" i="2" s="1"/>
  <c r="O815" i="2"/>
  <c r="C815" i="2" s="1"/>
  <c r="O814" i="2"/>
  <c r="C814" i="2" s="1"/>
  <c r="O813" i="2"/>
  <c r="C813" i="2" s="1"/>
  <c r="O812" i="2"/>
  <c r="C812" i="2" s="1"/>
  <c r="O811" i="2"/>
  <c r="C811" i="2" s="1"/>
  <c r="O810" i="2"/>
  <c r="C810" i="2" s="1"/>
  <c r="O809" i="2"/>
  <c r="C809" i="2" s="1"/>
  <c r="O808" i="2"/>
  <c r="C808" i="2" s="1"/>
  <c r="O807" i="2"/>
  <c r="C807" i="2" s="1"/>
  <c r="O806" i="2"/>
  <c r="C806" i="2" s="1"/>
  <c r="O805" i="2"/>
  <c r="C805" i="2" s="1"/>
  <c r="O804" i="2"/>
  <c r="C804" i="2" s="1"/>
  <c r="O803" i="2"/>
  <c r="C803" i="2" s="1"/>
  <c r="O802" i="2"/>
  <c r="C802" i="2" s="1"/>
  <c r="O801" i="2"/>
  <c r="C801" i="2" s="1"/>
  <c r="O800" i="2"/>
  <c r="C800" i="2" s="1"/>
  <c r="O799" i="2"/>
  <c r="C799" i="2" s="1"/>
  <c r="O798" i="2"/>
  <c r="C798" i="2" s="1"/>
  <c r="O797" i="2"/>
  <c r="C797" i="2" s="1"/>
  <c r="O796" i="2"/>
  <c r="C796" i="2" s="1"/>
  <c r="O795" i="2"/>
  <c r="C795" i="2" s="1"/>
  <c r="O794" i="2"/>
  <c r="C794" i="2" s="1"/>
  <c r="O793" i="2"/>
  <c r="C793" i="2" s="1"/>
  <c r="O792" i="2"/>
  <c r="C792" i="2" s="1"/>
  <c r="O791" i="2"/>
  <c r="C791" i="2" s="1"/>
  <c r="O790" i="2"/>
  <c r="C790" i="2" s="1"/>
  <c r="O789" i="2"/>
  <c r="C789" i="2" s="1"/>
  <c r="O788" i="2"/>
  <c r="C788" i="2" s="1"/>
  <c r="O787" i="2"/>
  <c r="C787" i="2" s="1"/>
  <c r="O786" i="2"/>
  <c r="C786" i="2" s="1"/>
  <c r="O785" i="2"/>
  <c r="C785" i="2" s="1"/>
  <c r="O784" i="2"/>
  <c r="C784" i="2" s="1"/>
  <c r="O783" i="2"/>
  <c r="C783" i="2" s="1"/>
  <c r="O782" i="2"/>
  <c r="C782" i="2" s="1"/>
  <c r="O781" i="2"/>
  <c r="C781" i="2" s="1"/>
  <c r="O780" i="2"/>
  <c r="C780" i="2" s="1"/>
  <c r="O779" i="2"/>
  <c r="C779" i="2" s="1"/>
  <c r="O778" i="2"/>
  <c r="C778" i="2" s="1"/>
  <c r="O777" i="2"/>
  <c r="C777" i="2" s="1"/>
  <c r="O776" i="2"/>
  <c r="C776" i="2" s="1"/>
  <c r="O775" i="2"/>
  <c r="C775" i="2" s="1"/>
  <c r="O774" i="2"/>
  <c r="C774" i="2" s="1"/>
  <c r="O773" i="2"/>
  <c r="C773" i="2" s="1"/>
  <c r="O772" i="2"/>
  <c r="C772" i="2" s="1"/>
  <c r="O771" i="2"/>
  <c r="C771" i="2" s="1"/>
  <c r="O770" i="2"/>
  <c r="C770" i="2" s="1"/>
  <c r="O769" i="2"/>
  <c r="C769" i="2" s="1"/>
  <c r="O768" i="2"/>
  <c r="C768" i="2" s="1"/>
  <c r="O767" i="2"/>
  <c r="C767" i="2" s="1"/>
  <c r="O766" i="2"/>
  <c r="C766" i="2" s="1"/>
  <c r="O765" i="2"/>
  <c r="C765" i="2" s="1"/>
  <c r="O764" i="2"/>
  <c r="C764" i="2" s="1"/>
  <c r="O763" i="2"/>
  <c r="C763" i="2" s="1"/>
  <c r="O762" i="2"/>
  <c r="C762" i="2" s="1"/>
  <c r="O761" i="2"/>
  <c r="C761" i="2" s="1"/>
  <c r="O760" i="2"/>
  <c r="C760" i="2" s="1"/>
  <c r="O759" i="2"/>
  <c r="C759" i="2" s="1"/>
  <c r="O758" i="2"/>
  <c r="C758" i="2" s="1"/>
  <c r="O757" i="2"/>
  <c r="C757" i="2" s="1"/>
  <c r="O756" i="2"/>
  <c r="C756" i="2" s="1"/>
  <c r="O755" i="2"/>
  <c r="C755" i="2" s="1"/>
  <c r="O754" i="2"/>
  <c r="C754" i="2" s="1"/>
  <c r="O753" i="2"/>
  <c r="C753" i="2" s="1"/>
  <c r="O752" i="2"/>
  <c r="C752" i="2" s="1"/>
  <c r="O751" i="2"/>
  <c r="C751" i="2" s="1"/>
  <c r="O750" i="2"/>
  <c r="C750" i="2" s="1"/>
  <c r="O749" i="2"/>
  <c r="C749" i="2" s="1"/>
  <c r="O748" i="2"/>
  <c r="C748" i="2" s="1"/>
  <c r="O747" i="2"/>
  <c r="C747" i="2" s="1"/>
  <c r="O746" i="2"/>
  <c r="C746" i="2" s="1"/>
  <c r="O745" i="2"/>
  <c r="C745" i="2" s="1"/>
  <c r="O744" i="2"/>
  <c r="C744" i="2" s="1"/>
  <c r="O743" i="2"/>
  <c r="C743" i="2" s="1"/>
  <c r="O742" i="2"/>
  <c r="C742" i="2" s="1"/>
  <c r="O741" i="2"/>
  <c r="C741" i="2" s="1"/>
  <c r="O740" i="2"/>
  <c r="C740" i="2" s="1"/>
  <c r="O739" i="2"/>
  <c r="C739" i="2" s="1"/>
  <c r="O738" i="2"/>
  <c r="C738" i="2" s="1"/>
  <c r="O737" i="2"/>
  <c r="C737" i="2" s="1"/>
  <c r="O736" i="2"/>
  <c r="C736" i="2" s="1"/>
  <c r="O735" i="2"/>
  <c r="C735" i="2" s="1"/>
  <c r="O734" i="2"/>
  <c r="C734" i="2" s="1"/>
  <c r="O733" i="2"/>
  <c r="C733" i="2" s="1"/>
  <c r="O732" i="2"/>
  <c r="C732" i="2" s="1"/>
  <c r="O731" i="2"/>
  <c r="C731" i="2"/>
  <c r="O730" i="2"/>
  <c r="C730" i="2" s="1"/>
  <c r="O729" i="2"/>
  <c r="C729" i="2" s="1"/>
  <c r="O728" i="2"/>
  <c r="C728" i="2" s="1"/>
  <c r="O727" i="2"/>
  <c r="C727" i="2" s="1"/>
  <c r="O726" i="2"/>
  <c r="C726" i="2" s="1"/>
  <c r="O725" i="2"/>
  <c r="C725" i="2" s="1"/>
  <c r="O724" i="2"/>
  <c r="C724" i="2" s="1"/>
  <c r="O723" i="2"/>
  <c r="C723" i="2" s="1"/>
  <c r="O722" i="2"/>
  <c r="C722" i="2" s="1"/>
  <c r="O721" i="2"/>
  <c r="C721" i="2" s="1"/>
  <c r="O720" i="2"/>
  <c r="C720" i="2" s="1"/>
  <c r="O719" i="2"/>
  <c r="C719" i="2" s="1"/>
  <c r="O718" i="2"/>
  <c r="C718" i="2" s="1"/>
  <c r="O717" i="2"/>
  <c r="C717" i="2" s="1"/>
  <c r="O716" i="2"/>
  <c r="C716" i="2" s="1"/>
  <c r="O715" i="2"/>
  <c r="C715" i="2" s="1"/>
  <c r="O714" i="2"/>
  <c r="C714" i="2" s="1"/>
  <c r="O713" i="2"/>
  <c r="C713" i="2" s="1"/>
  <c r="O712" i="2"/>
  <c r="C712" i="2" s="1"/>
  <c r="O711" i="2"/>
  <c r="C711" i="2" s="1"/>
  <c r="O710" i="2"/>
  <c r="C710" i="2" s="1"/>
  <c r="O709" i="2"/>
  <c r="C709" i="2" s="1"/>
  <c r="O708" i="2"/>
  <c r="C708" i="2" s="1"/>
  <c r="O707" i="2"/>
  <c r="C707" i="2" s="1"/>
  <c r="O706" i="2"/>
  <c r="C706" i="2" s="1"/>
  <c r="O705" i="2"/>
  <c r="C705" i="2" s="1"/>
  <c r="O704" i="2"/>
  <c r="C704" i="2" s="1"/>
  <c r="O703" i="2"/>
  <c r="C703" i="2" s="1"/>
  <c r="O702" i="2"/>
  <c r="C702" i="2" s="1"/>
  <c r="O701" i="2"/>
  <c r="C701" i="2" s="1"/>
  <c r="O700" i="2"/>
  <c r="C700" i="2" s="1"/>
  <c r="O699" i="2"/>
  <c r="C699" i="2" s="1"/>
  <c r="O698" i="2"/>
  <c r="C698" i="2" s="1"/>
  <c r="O697" i="2"/>
  <c r="C697" i="2" s="1"/>
  <c r="O696" i="2"/>
  <c r="C696" i="2" s="1"/>
  <c r="O695" i="2"/>
  <c r="C695" i="2" s="1"/>
  <c r="O694" i="2"/>
  <c r="C694" i="2" s="1"/>
  <c r="O693" i="2"/>
  <c r="C693" i="2" s="1"/>
  <c r="O692" i="2"/>
  <c r="C692" i="2" s="1"/>
  <c r="O691" i="2"/>
  <c r="C691" i="2" s="1"/>
  <c r="O690" i="2"/>
  <c r="C690" i="2" s="1"/>
  <c r="O689" i="2"/>
  <c r="C689" i="2" s="1"/>
  <c r="O688" i="2"/>
  <c r="C688" i="2" s="1"/>
  <c r="O687" i="2"/>
  <c r="C687" i="2" s="1"/>
  <c r="O686" i="2"/>
  <c r="C686" i="2" s="1"/>
  <c r="O685" i="2"/>
  <c r="C685" i="2" s="1"/>
  <c r="O684" i="2"/>
  <c r="C684" i="2" s="1"/>
  <c r="O683" i="2"/>
  <c r="C683" i="2" s="1"/>
  <c r="O682" i="2"/>
  <c r="C682" i="2" s="1"/>
  <c r="O681" i="2"/>
  <c r="C681" i="2" s="1"/>
  <c r="O680" i="2"/>
  <c r="C680" i="2" s="1"/>
  <c r="O679" i="2"/>
  <c r="C679" i="2" s="1"/>
  <c r="O678" i="2"/>
  <c r="C678" i="2" s="1"/>
  <c r="O677" i="2"/>
  <c r="C677" i="2" s="1"/>
  <c r="O676" i="2"/>
  <c r="C676" i="2" s="1"/>
  <c r="O675" i="2"/>
  <c r="C675" i="2" s="1"/>
  <c r="O674" i="2"/>
  <c r="C674" i="2" s="1"/>
  <c r="O673" i="2"/>
  <c r="C673" i="2" s="1"/>
  <c r="O672" i="2"/>
  <c r="C672" i="2" s="1"/>
  <c r="O671" i="2"/>
  <c r="C671" i="2"/>
  <c r="O670" i="2"/>
  <c r="C670" i="2" s="1"/>
  <c r="O669" i="2"/>
  <c r="C669" i="2" s="1"/>
  <c r="O668" i="2"/>
  <c r="C668" i="2" s="1"/>
  <c r="O667" i="2"/>
  <c r="C667" i="2" s="1"/>
  <c r="O666" i="2"/>
  <c r="C666" i="2" s="1"/>
  <c r="O665" i="2"/>
  <c r="C665" i="2" s="1"/>
  <c r="O664" i="2"/>
  <c r="C664" i="2"/>
  <c r="O663" i="2"/>
  <c r="C663" i="2" s="1"/>
  <c r="O662" i="2"/>
  <c r="C662" i="2" s="1"/>
  <c r="O661" i="2"/>
  <c r="C661" i="2" s="1"/>
  <c r="O660" i="2"/>
  <c r="C660" i="2" s="1"/>
  <c r="O659" i="2"/>
  <c r="C659" i="2" s="1"/>
  <c r="O658" i="2"/>
  <c r="C658" i="2" s="1"/>
  <c r="O657" i="2"/>
  <c r="C657" i="2" s="1"/>
  <c r="O656" i="2"/>
  <c r="C656" i="2" s="1"/>
  <c r="O655" i="2"/>
  <c r="C655" i="2" s="1"/>
  <c r="O654" i="2"/>
  <c r="C654" i="2" s="1"/>
  <c r="O653" i="2"/>
  <c r="C653" i="2" s="1"/>
  <c r="O652" i="2"/>
  <c r="C652" i="2" s="1"/>
  <c r="O651" i="2"/>
  <c r="C651" i="2" s="1"/>
  <c r="O650" i="2"/>
  <c r="C650" i="2" s="1"/>
  <c r="O649" i="2"/>
  <c r="C649" i="2"/>
  <c r="O648" i="2"/>
  <c r="C648" i="2" s="1"/>
  <c r="O647" i="2"/>
  <c r="C647" i="2" s="1"/>
  <c r="O646" i="2"/>
  <c r="C646" i="2" s="1"/>
  <c r="O645" i="2"/>
  <c r="C645" i="2" s="1"/>
  <c r="O644" i="2"/>
  <c r="C644" i="2" s="1"/>
  <c r="O643" i="2"/>
  <c r="C643" i="2" s="1"/>
  <c r="O642" i="2"/>
  <c r="C642" i="2" s="1"/>
  <c r="O641" i="2"/>
  <c r="C641" i="2" s="1"/>
  <c r="O640" i="2"/>
  <c r="C640" i="2" s="1"/>
  <c r="O639" i="2"/>
  <c r="C639" i="2" s="1"/>
  <c r="O638" i="2"/>
  <c r="C638" i="2" s="1"/>
  <c r="O637" i="2"/>
  <c r="C637" i="2" s="1"/>
  <c r="O636" i="2"/>
  <c r="C636" i="2" s="1"/>
  <c r="O635" i="2"/>
  <c r="C635" i="2" s="1"/>
  <c r="O634" i="2"/>
  <c r="C634" i="2" s="1"/>
  <c r="O633" i="2"/>
  <c r="C633" i="2" s="1"/>
  <c r="O632" i="2"/>
  <c r="C632" i="2" s="1"/>
  <c r="O631" i="2"/>
  <c r="C631" i="2" s="1"/>
  <c r="O630" i="2"/>
  <c r="C630" i="2" s="1"/>
  <c r="O629" i="2"/>
  <c r="C629" i="2" s="1"/>
  <c r="O628" i="2"/>
  <c r="C628" i="2" s="1"/>
  <c r="O627" i="2"/>
  <c r="C627" i="2" s="1"/>
  <c r="O626" i="2"/>
  <c r="C626" i="2" s="1"/>
  <c r="O625" i="2"/>
  <c r="C625" i="2" s="1"/>
  <c r="O624" i="2"/>
  <c r="C624" i="2" s="1"/>
  <c r="O623" i="2"/>
  <c r="C623" i="2" s="1"/>
  <c r="O622" i="2"/>
  <c r="C622" i="2" s="1"/>
  <c r="O621" i="2"/>
  <c r="C621" i="2" s="1"/>
  <c r="O620" i="2"/>
  <c r="C620" i="2" s="1"/>
  <c r="O619" i="2"/>
  <c r="C619" i="2" s="1"/>
  <c r="O618" i="2"/>
  <c r="C618" i="2" s="1"/>
  <c r="O617" i="2"/>
  <c r="C617" i="2" s="1"/>
  <c r="O616" i="2"/>
  <c r="C616" i="2" s="1"/>
  <c r="O615" i="2"/>
  <c r="C615" i="2" s="1"/>
  <c r="O614" i="2"/>
  <c r="C614" i="2" s="1"/>
  <c r="O613" i="2"/>
  <c r="C613" i="2" s="1"/>
  <c r="O612" i="2"/>
  <c r="C612" i="2" s="1"/>
  <c r="O611" i="2"/>
  <c r="C611" i="2" s="1"/>
  <c r="O610" i="2"/>
  <c r="C610" i="2" s="1"/>
  <c r="O609" i="2"/>
  <c r="C609" i="2" s="1"/>
  <c r="O608" i="2"/>
  <c r="C608" i="2" s="1"/>
  <c r="O607" i="2"/>
  <c r="C607" i="2" s="1"/>
  <c r="O606" i="2"/>
  <c r="C606" i="2" s="1"/>
  <c r="O605" i="2"/>
  <c r="C605" i="2" s="1"/>
  <c r="O604" i="2"/>
  <c r="C604" i="2" s="1"/>
  <c r="O603" i="2"/>
  <c r="C603" i="2" s="1"/>
  <c r="O602" i="2"/>
  <c r="C602" i="2" s="1"/>
  <c r="O601" i="2"/>
  <c r="C601" i="2" s="1"/>
  <c r="O600" i="2"/>
  <c r="C600" i="2" s="1"/>
  <c r="O599" i="2"/>
  <c r="C599" i="2" s="1"/>
  <c r="O598" i="2"/>
  <c r="C598" i="2" s="1"/>
  <c r="O597" i="2"/>
  <c r="C597" i="2" s="1"/>
  <c r="O596" i="2"/>
  <c r="C596" i="2" s="1"/>
  <c r="O595" i="2"/>
  <c r="C595" i="2" s="1"/>
  <c r="O594" i="2"/>
  <c r="C594" i="2"/>
  <c r="O593" i="2"/>
  <c r="C593" i="2" s="1"/>
  <c r="O592" i="2"/>
  <c r="C592" i="2" s="1"/>
  <c r="O591" i="2"/>
  <c r="C591" i="2" s="1"/>
  <c r="O590" i="2"/>
  <c r="C590" i="2" s="1"/>
  <c r="O589" i="2"/>
  <c r="C589" i="2" s="1"/>
  <c r="O588" i="2"/>
  <c r="C588" i="2" s="1"/>
  <c r="O587" i="2"/>
  <c r="C587" i="2" s="1"/>
  <c r="O586" i="2"/>
  <c r="C586" i="2" s="1"/>
  <c r="O585" i="2"/>
  <c r="C585" i="2" s="1"/>
  <c r="O584" i="2"/>
  <c r="C584" i="2" s="1"/>
  <c r="O583" i="2"/>
  <c r="C583" i="2" s="1"/>
  <c r="O582" i="2"/>
  <c r="C582" i="2" s="1"/>
  <c r="O581" i="2"/>
  <c r="C581" i="2" s="1"/>
  <c r="O580" i="2"/>
  <c r="C580" i="2" s="1"/>
  <c r="O579" i="2"/>
  <c r="C579" i="2" s="1"/>
  <c r="O578" i="2"/>
  <c r="C578" i="2" s="1"/>
  <c r="O577" i="2"/>
  <c r="C577" i="2" s="1"/>
  <c r="O576" i="2"/>
  <c r="C576" i="2" s="1"/>
  <c r="O575" i="2"/>
  <c r="C575" i="2" s="1"/>
  <c r="O574" i="2"/>
  <c r="C574" i="2" s="1"/>
  <c r="O573" i="2"/>
  <c r="C573" i="2" s="1"/>
  <c r="O572" i="2"/>
  <c r="C572" i="2" s="1"/>
  <c r="O571" i="2"/>
  <c r="C571" i="2" s="1"/>
  <c r="O570" i="2"/>
  <c r="C570" i="2" s="1"/>
  <c r="O569" i="2"/>
  <c r="C569" i="2" s="1"/>
  <c r="O568" i="2"/>
  <c r="C568" i="2" s="1"/>
  <c r="O567" i="2"/>
  <c r="C567" i="2" s="1"/>
  <c r="O566" i="2"/>
  <c r="C566" i="2" s="1"/>
  <c r="O565" i="2"/>
  <c r="C565" i="2" s="1"/>
  <c r="O564" i="2"/>
  <c r="C564" i="2" s="1"/>
  <c r="O563" i="2"/>
  <c r="C563" i="2"/>
  <c r="O562" i="2"/>
  <c r="C562" i="2" s="1"/>
  <c r="O561" i="2"/>
  <c r="C561" i="2" s="1"/>
  <c r="O560" i="2"/>
  <c r="C560" i="2" s="1"/>
  <c r="O559" i="2"/>
  <c r="C559" i="2"/>
  <c r="O558" i="2"/>
  <c r="C558" i="2" s="1"/>
  <c r="O557" i="2"/>
  <c r="C557" i="2" s="1"/>
  <c r="O556" i="2"/>
  <c r="C556" i="2" s="1"/>
  <c r="O555" i="2"/>
  <c r="C555" i="2" s="1"/>
  <c r="O554" i="2"/>
  <c r="C554" i="2" s="1"/>
  <c r="O553" i="2"/>
  <c r="C553" i="2" s="1"/>
  <c r="O552" i="2"/>
  <c r="C552" i="2" s="1"/>
  <c r="O551" i="2"/>
  <c r="C551" i="2" s="1"/>
  <c r="O550" i="2"/>
  <c r="C550" i="2" s="1"/>
  <c r="O549" i="2"/>
  <c r="C549" i="2" s="1"/>
  <c r="O548" i="2"/>
  <c r="C548" i="2" s="1"/>
  <c r="O547" i="2"/>
  <c r="C547" i="2" s="1"/>
  <c r="O546" i="2"/>
  <c r="C546" i="2" s="1"/>
  <c r="O545" i="2"/>
  <c r="C545" i="2" s="1"/>
  <c r="O544" i="2"/>
  <c r="C544" i="2"/>
  <c r="O543" i="2"/>
  <c r="C543" i="2" s="1"/>
  <c r="O542" i="2"/>
  <c r="C542" i="2" s="1"/>
  <c r="O541" i="2"/>
  <c r="C541" i="2"/>
  <c r="O540" i="2"/>
  <c r="C540" i="2" s="1"/>
  <c r="O539" i="2"/>
  <c r="C539" i="2" s="1"/>
  <c r="O538" i="2"/>
  <c r="C538" i="2" s="1"/>
  <c r="O537" i="2"/>
  <c r="C537" i="2" s="1"/>
  <c r="O536" i="2"/>
  <c r="C536" i="2" s="1"/>
  <c r="O535" i="2"/>
  <c r="C535" i="2" s="1"/>
  <c r="O534" i="2"/>
  <c r="C534" i="2" s="1"/>
  <c r="O533" i="2"/>
  <c r="C533" i="2" s="1"/>
  <c r="O532" i="2"/>
  <c r="C532" i="2" s="1"/>
  <c r="O531" i="2"/>
  <c r="C531" i="2" s="1"/>
  <c r="O530" i="2"/>
  <c r="C530" i="2" s="1"/>
  <c r="O529" i="2"/>
  <c r="C529" i="2"/>
  <c r="O528" i="2"/>
  <c r="C528" i="2" s="1"/>
  <c r="O527" i="2"/>
  <c r="C527" i="2" s="1"/>
  <c r="O526" i="2"/>
  <c r="C526" i="2" s="1"/>
  <c r="O525" i="2"/>
  <c r="C525" i="2" s="1"/>
  <c r="O524" i="2"/>
  <c r="C524" i="2" s="1"/>
  <c r="O523" i="2"/>
  <c r="C523" i="2" s="1"/>
  <c r="O522" i="2"/>
  <c r="C522" i="2" s="1"/>
  <c r="O521" i="2"/>
  <c r="C521" i="2" s="1"/>
  <c r="O520" i="2"/>
  <c r="C520" i="2"/>
  <c r="O519" i="2"/>
  <c r="C519" i="2" s="1"/>
  <c r="O518" i="2"/>
  <c r="C518" i="2" s="1"/>
  <c r="O517" i="2"/>
  <c r="C517" i="2"/>
  <c r="O516" i="2"/>
  <c r="C516" i="2" s="1"/>
  <c r="O515" i="2"/>
  <c r="C515" i="2" s="1"/>
  <c r="O514" i="2"/>
  <c r="C514" i="2" s="1"/>
  <c r="O513" i="2"/>
  <c r="C513" i="2" s="1"/>
  <c r="O512" i="2"/>
  <c r="C512" i="2" s="1"/>
  <c r="O511" i="2"/>
  <c r="C511" i="2" s="1"/>
  <c r="O510" i="2"/>
  <c r="C510" i="2" s="1"/>
  <c r="O509" i="2"/>
  <c r="C509" i="2"/>
  <c r="O508" i="2"/>
  <c r="C508" i="2" s="1"/>
  <c r="O507" i="2"/>
  <c r="C507" i="2" s="1"/>
  <c r="O506" i="2"/>
  <c r="C506" i="2" s="1"/>
  <c r="O505" i="2"/>
  <c r="C505" i="2" s="1"/>
  <c r="O504" i="2"/>
  <c r="C504" i="2" s="1"/>
  <c r="O503" i="2"/>
  <c r="C503" i="2" s="1"/>
  <c r="O502" i="2"/>
  <c r="C502" i="2" s="1"/>
  <c r="O501" i="2"/>
  <c r="C501" i="2" s="1"/>
  <c r="O500" i="2"/>
  <c r="C500" i="2" s="1"/>
  <c r="O499" i="2"/>
  <c r="C499" i="2" s="1"/>
  <c r="O498" i="2"/>
  <c r="C498" i="2" s="1"/>
  <c r="O497" i="2"/>
  <c r="C497" i="2" s="1"/>
  <c r="O496" i="2"/>
  <c r="C496" i="2"/>
  <c r="O495" i="2"/>
  <c r="C495" i="2" s="1"/>
  <c r="O494" i="2"/>
  <c r="C494" i="2" s="1"/>
  <c r="O493" i="2"/>
  <c r="C493" i="2" s="1"/>
  <c r="O492" i="2"/>
  <c r="C492" i="2" s="1"/>
  <c r="O491" i="2"/>
  <c r="C491" i="2" s="1"/>
  <c r="O490" i="2"/>
  <c r="C490" i="2" s="1"/>
  <c r="O489" i="2"/>
  <c r="C489" i="2" s="1"/>
  <c r="O488" i="2"/>
  <c r="C488" i="2" s="1"/>
  <c r="O487" i="2"/>
  <c r="C487" i="2" s="1"/>
  <c r="O486" i="2"/>
  <c r="C486" i="2" s="1"/>
  <c r="O485" i="2"/>
  <c r="C485" i="2" s="1"/>
  <c r="O484" i="2"/>
  <c r="C484" i="2"/>
  <c r="O483" i="2"/>
  <c r="C483" i="2" s="1"/>
  <c r="O482" i="2"/>
  <c r="C482" i="2" s="1"/>
  <c r="O481" i="2"/>
  <c r="C481" i="2"/>
  <c r="O480" i="2"/>
  <c r="C480" i="2" s="1"/>
  <c r="O479" i="2"/>
  <c r="C479" i="2" s="1"/>
  <c r="O478" i="2"/>
  <c r="C478" i="2" s="1"/>
  <c r="O477" i="2"/>
  <c r="C477" i="2" s="1"/>
  <c r="O476" i="2"/>
  <c r="C476" i="2" s="1"/>
  <c r="O475" i="2"/>
  <c r="C475" i="2" s="1"/>
  <c r="O474" i="2"/>
  <c r="C474" i="2" s="1"/>
  <c r="O473" i="2"/>
  <c r="C473" i="2"/>
  <c r="O472" i="2"/>
  <c r="C472" i="2" s="1"/>
  <c r="O471" i="2"/>
  <c r="C471" i="2" s="1"/>
  <c r="O470" i="2"/>
  <c r="C470" i="2" s="1"/>
  <c r="O469" i="2"/>
  <c r="C469" i="2" s="1"/>
  <c r="O468" i="2"/>
  <c r="C468" i="2" s="1"/>
  <c r="O467" i="2"/>
  <c r="C467" i="2" s="1"/>
  <c r="O466" i="2"/>
  <c r="C466" i="2" s="1"/>
  <c r="O465" i="2"/>
  <c r="C465" i="2" s="1"/>
  <c r="O464" i="2"/>
  <c r="C464" i="2" s="1"/>
  <c r="O463" i="2"/>
  <c r="C463" i="2" s="1"/>
  <c r="O462" i="2"/>
  <c r="C462" i="2" s="1"/>
  <c r="O461" i="2"/>
  <c r="C461" i="2" s="1"/>
  <c r="O460" i="2"/>
  <c r="C460" i="2" s="1"/>
  <c r="O459" i="2"/>
  <c r="C459" i="2" s="1"/>
  <c r="O458" i="2"/>
  <c r="C458" i="2" s="1"/>
  <c r="O457" i="2"/>
  <c r="C457" i="2" s="1"/>
  <c r="O456" i="2"/>
  <c r="C456" i="2" s="1"/>
  <c r="O455" i="2"/>
  <c r="C455" i="2"/>
  <c r="O454" i="2"/>
  <c r="C454" i="2" s="1"/>
  <c r="O453" i="2"/>
  <c r="C453" i="2" s="1"/>
  <c r="O452" i="2"/>
  <c r="C452" i="2" s="1"/>
  <c r="O451" i="2"/>
  <c r="C451" i="2" s="1"/>
  <c r="O450" i="2"/>
  <c r="C450" i="2"/>
  <c r="O449" i="2"/>
  <c r="C449" i="2" s="1"/>
  <c r="O448" i="2"/>
  <c r="C448" i="2" s="1"/>
  <c r="O447" i="2"/>
  <c r="C447" i="2" s="1"/>
  <c r="O446" i="2"/>
  <c r="C446" i="2"/>
  <c r="O445" i="2"/>
  <c r="C445" i="2" s="1"/>
  <c r="O444" i="2"/>
  <c r="C444" i="2" s="1"/>
  <c r="O443" i="2"/>
  <c r="C443" i="2"/>
  <c r="O442" i="2"/>
  <c r="C442" i="2"/>
  <c r="O441" i="2"/>
  <c r="C441" i="2" s="1"/>
  <c r="O440" i="2"/>
  <c r="C440" i="2" s="1"/>
  <c r="O439" i="2"/>
  <c r="C439" i="2" s="1"/>
  <c r="O438" i="2"/>
  <c r="C438" i="2" s="1"/>
  <c r="O437" i="2"/>
  <c r="C437" i="2" s="1"/>
  <c r="O436" i="2"/>
  <c r="C436" i="2" s="1"/>
  <c r="O435" i="2"/>
  <c r="C435" i="2" s="1"/>
  <c r="O434" i="2"/>
  <c r="C434" i="2" s="1"/>
  <c r="O433" i="2"/>
  <c r="C433" i="2" s="1"/>
  <c r="O432" i="2"/>
  <c r="C432" i="2"/>
  <c r="O431" i="2"/>
  <c r="C431" i="2" s="1"/>
  <c r="O430" i="2"/>
  <c r="C430" i="2" s="1"/>
  <c r="O429" i="2"/>
  <c r="C429" i="2"/>
  <c r="O428" i="2"/>
  <c r="C428" i="2" s="1"/>
  <c r="O427" i="2"/>
  <c r="C427" i="2"/>
  <c r="O426" i="2"/>
  <c r="C426" i="2" s="1"/>
  <c r="O425" i="2"/>
  <c r="C425" i="2" s="1"/>
  <c r="O424" i="2"/>
  <c r="C424" i="2" s="1"/>
  <c r="O423" i="2"/>
  <c r="C423" i="2" s="1"/>
  <c r="O422" i="2"/>
  <c r="C422" i="2" s="1"/>
  <c r="O421" i="2"/>
  <c r="C421" i="2"/>
  <c r="O420" i="2"/>
  <c r="C420" i="2" s="1"/>
  <c r="O419" i="2"/>
  <c r="C419" i="2" s="1"/>
  <c r="O418" i="2"/>
  <c r="C418" i="2" s="1"/>
  <c r="O417" i="2"/>
  <c r="C417" i="2" s="1"/>
  <c r="O416" i="2"/>
  <c r="C416" i="2" s="1"/>
  <c r="O415" i="2"/>
  <c r="C415" i="2" s="1"/>
  <c r="O414" i="2"/>
  <c r="C414" i="2" s="1"/>
  <c r="O413" i="2"/>
  <c r="C413" i="2"/>
  <c r="O412" i="2"/>
  <c r="C412" i="2" s="1"/>
  <c r="O411" i="2"/>
  <c r="C411" i="2"/>
  <c r="O410" i="2"/>
  <c r="C410" i="2" s="1"/>
  <c r="O409" i="2"/>
  <c r="C409" i="2" s="1"/>
  <c r="O408" i="2"/>
  <c r="C408" i="2" s="1"/>
  <c r="O407" i="2"/>
  <c r="C407" i="2"/>
  <c r="O406" i="2"/>
  <c r="C406" i="2" s="1"/>
  <c r="O405" i="2"/>
  <c r="C405" i="2" s="1"/>
  <c r="O404" i="2"/>
  <c r="C404" i="2" s="1"/>
  <c r="O403" i="2"/>
  <c r="C403" i="2" s="1"/>
  <c r="O402" i="2"/>
  <c r="C402" i="2" s="1"/>
  <c r="O401" i="2"/>
  <c r="C401" i="2" s="1"/>
  <c r="O400" i="2"/>
  <c r="C400" i="2"/>
  <c r="O399" i="2"/>
  <c r="C399" i="2" s="1"/>
  <c r="O398" i="2"/>
  <c r="C398" i="2" s="1"/>
  <c r="O397" i="2"/>
  <c r="C397" i="2"/>
  <c r="O396" i="2"/>
  <c r="C396" i="2" s="1"/>
  <c r="O395" i="2"/>
  <c r="C395" i="2" s="1"/>
  <c r="O394" i="2"/>
  <c r="C394" i="2"/>
  <c r="O393" i="2"/>
  <c r="C393" i="2"/>
  <c r="O392" i="2"/>
  <c r="C392" i="2" s="1"/>
  <c r="O391" i="2"/>
  <c r="C391" i="2" s="1"/>
  <c r="O390" i="2"/>
  <c r="C390" i="2"/>
  <c r="O389" i="2"/>
  <c r="C389" i="2" s="1"/>
  <c r="O388" i="2"/>
  <c r="C388" i="2" s="1"/>
  <c r="O387" i="2"/>
  <c r="C387" i="2" s="1"/>
  <c r="O386" i="2"/>
  <c r="C386" i="2" s="1"/>
  <c r="O385" i="2"/>
  <c r="C385" i="2" s="1"/>
  <c r="O384" i="2"/>
  <c r="C384" i="2" s="1"/>
  <c r="O383" i="2"/>
  <c r="C383" i="2" s="1"/>
  <c r="O382" i="2"/>
  <c r="C382" i="2" s="1"/>
  <c r="O381" i="2"/>
  <c r="C381" i="2" s="1"/>
  <c r="O380" i="2"/>
  <c r="C380" i="2" s="1"/>
  <c r="O379" i="2"/>
  <c r="C379" i="2"/>
  <c r="O378" i="2"/>
  <c r="C378" i="2"/>
  <c r="O377" i="2"/>
  <c r="C377" i="2" s="1"/>
  <c r="O376" i="2"/>
  <c r="C376" i="2" s="1"/>
  <c r="O375" i="2"/>
  <c r="C375" i="2"/>
  <c r="O374" i="2"/>
  <c r="C374" i="2" s="1"/>
  <c r="O373" i="2"/>
  <c r="C373" i="2" s="1"/>
  <c r="O372" i="2"/>
  <c r="C372" i="2" s="1"/>
  <c r="O371" i="2"/>
  <c r="C371" i="2"/>
  <c r="O370" i="2"/>
  <c r="C370" i="2" s="1"/>
  <c r="O369" i="2"/>
  <c r="C369" i="2" s="1"/>
  <c r="O368" i="2"/>
  <c r="C368" i="2" s="1"/>
  <c r="O367" i="2"/>
  <c r="C367" i="2"/>
  <c r="O366" i="2"/>
  <c r="C366" i="2" s="1"/>
  <c r="O365" i="2"/>
  <c r="C365" i="2" s="1"/>
  <c r="O364" i="2"/>
  <c r="C364" i="2" s="1"/>
  <c r="O363" i="2"/>
  <c r="C363" i="2"/>
  <c r="O362" i="2"/>
  <c r="C362" i="2" s="1"/>
  <c r="O361" i="2"/>
  <c r="C361" i="2" s="1"/>
  <c r="O360" i="2"/>
  <c r="C360" i="2"/>
  <c r="O359" i="2"/>
  <c r="C359" i="2" s="1"/>
  <c r="O358" i="2"/>
  <c r="C358" i="2" s="1"/>
  <c r="O357" i="2"/>
  <c r="C357" i="2" s="1"/>
  <c r="O356" i="2"/>
  <c r="C356" i="2" s="1"/>
  <c r="O355" i="2"/>
  <c r="C355" i="2"/>
  <c r="O354" i="2"/>
  <c r="C354" i="2" s="1"/>
  <c r="O353" i="2"/>
  <c r="C353" i="2"/>
  <c r="O352" i="2"/>
  <c r="C352" i="2" s="1"/>
  <c r="O351" i="2"/>
  <c r="C351" i="2" s="1"/>
  <c r="O350" i="2"/>
  <c r="C350" i="2" s="1"/>
  <c r="O349" i="2"/>
  <c r="C349" i="2" s="1"/>
  <c r="O348" i="2"/>
  <c r="C348" i="2"/>
  <c r="O347" i="2"/>
  <c r="C347" i="2" s="1"/>
  <c r="O346" i="2"/>
  <c r="C346" i="2" s="1"/>
  <c r="O345" i="2"/>
  <c r="C345" i="2"/>
  <c r="O344" i="2"/>
  <c r="C344" i="2" s="1"/>
  <c r="O343" i="2"/>
  <c r="C343" i="2" s="1"/>
  <c r="O342" i="2"/>
  <c r="C342" i="2" s="1"/>
  <c r="O341" i="2"/>
  <c r="C341" i="2"/>
  <c r="O340" i="2"/>
  <c r="C340" i="2" s="1"/>
  <c r="O339" i="2"/>
  <c r="C339" i="2" s="1"/>
  <c r="O338" i="2"/>
  <c r="C338" i="2" s="1"/>
  <c r="O337" i="2"/>
  <c r="C337" i="2" s="1"/>
  <c r="O336" i="2"/>
  <c r="C336" i="2" s="1"/>
  <c r="O335" i="2"/>
  <c r="C335" i="2"/>
  <c r="O334" i="2"/>
  <c r="C334" i="2"/>
  <c r="O333" i="2"/>
  <c r="C333" i="2" s="1"/>
  <c r="O332" i="2"/>
  <c r="C332" i="2" s="1"/>
  <c r="O331" i="2"/>
  <c r="C331" i="2" s="1"/>
  <c r="O330" i="2"/>
  <c r="C330" i="2"/>
  <c r="O329" i="2"/>
  <c r="C329" i="2"/>
  <c r="O328" i="2"/>
  <c r="C328" i="2"/>
  <c r="O327" i="2"/>
  <c r="C327" i="2"/>
  <c r="O326" i="2"/>
  <c r="C326" i="2" s="1"/>
  <c r="O325" i="2"/>
  <c r="C325" i="2" s="1"/>
  <c r="O324" i="2"/>
  <c r="C324" i="2" s="1"/>
  <c r="O323" i="2"/>
  <c r="C323" i="2" s="1"/>
  <c r="O322" i="2"/>
  <c r="C322" i="2" s="1"/>
  <c r="O321" i="2"/>
  <c r="C321" i="2" s="1"/>
  <c r="O320" i="2"/>
  <c r="C320" i="2" s="1"/>
  <c r="O319" i="2"/>
  <c r="C319" i="2"/>
  <c r="O318" i="2"/>
  <c r="C318" i="2" s="1"/>
  <c r="O317" i="2"/>
  <c r="C317" i="2" s="1"/>
  <c r="O316" i="2"/>
  <c r="C316" i="2"/>
  <c r="O315" i="2"/>
  <c r="C315" i="2"/>
  <c r="O314" i="2"/>
  <c r="C314" i="2" s="1"/>
  <c r="O313" i="2"/>
  <c r="C313" i="2" s="1"/>
  <c r="O312" i="2"/>
  <c r="C312" i="2"/>
  <c r="O311" i="2"/>
  <c r="C311" i="2" s="1"/>
  <c r="O310" i="2"/>
  <c r="C310" i="2" s="1"/>
  <c r="O309" i="2"/>
  <c r="C309" i="2" s="1"/>
  <c r="O308" i="2"/>
  <c r="C308" i="2" s="1"/>
  <c r="O307" i="2"/>
  <c r="C307" i="2" s="1"/>
  <c r="O306" i="2"/>
  <c r="C306" i="2" s="1"/>
  <c r="O305" i="2"/>
  <c r="C305" i="2" s="1"/>
  <c r="O304" i="2"/>
  <c r="C304" i="2"/>
  <c r="O303" i="2"/>
  <c r="C303" i="2" s="1"/>
  <c r="O302" i="2"/>
  <c r="C302" i="2" s="1"/>
  <c r="O301" i="2"/>
  <c r="C301" i="2"/>
  <c r="O300" i="2"/>
  <c r="C300" i="2" s="1"/>
  <c r="O299" i="2"/>
  <c r="C299" i="2" s="1"/>
  <c r="O298" i="2"/>
  <c r="C298" i="2" s="1"/>
  <c r="O297" i="2"/>
  <c r="C297" i="2" s="1"/>
  <c r="O296" i="2"/>
  <c r="C296" i="2" s="1"/>
  <c r="O295" i="2"/>
  <c r="C295" i="2" s="1"/>
  <c r="O294" i="2"/>
  <c r="C294" i="2" s="1"/>
  <c r="O293" i="2"/>
  <c r="C293" i="2"/>
  <c r="O292" i="2"/>
  <c r="C292" i="2"/>
  <c r="O291" i="2"/>
  <c r="C291" i="2"/>
  <c r="O290" i="2"/>
  <c r="C290" i="2" s="1"/>
  <c r="O289" i="2"/>
  <c r="C289" i="2"/>
  <c r="O288" i="2"/>
  <c r="C288" i="2" s="1"/>
  <c r="O287" i="2"/>
  <c r="C287" i="2" s="1"/>
  <c r="O286" i="2"/>
  <c r="C286" i="2"/>
  <c r="O285" i="2"/>
  <c r="C285" i="2" s="1"/>
  <c r="O284" i="2"/>
  <c r="C284" i="2" s="1"/>
  <c r="O283" i="2"/>
  <c r="C283" i="2"/>
  <c r="O282" i="2"/>
  <c r="C282" i="2"/>
  <c r="O281" i="2"/>
  <c r="C281" i="2" s="1"/>
  <c r="O280" i="2"/>
  <c r="C280" i="2" s="1"/>
  <c r="O279" i="2"/>
  <c r="C279" i="2"/>
  <c r="O278" i="2"/>
  <c r="C278" i="2" s="1"/>
  <c r="O277" i="2"/>
  <c r="C277" i="2" s="1"/>
  <c r="O276" i="2"/>
  <c r="C276" i="2"/>
  <c r="O275" i="2"/>
  <c r="C275" i="2"/>
  <c r="O274" i="2"/>
  <c r="C274" i="2" s="1"/>
  <c r="O273" i="2"/>
  <c r="C273" i="2" s="1"/>
  <c r="O272" i="2"/>
  <c r="C272" i="2" s="1"/>
  <c r="O271" i="2"/>
  <c r="C271" i="2"/>
  <c r="O270" i="2"/>
  <c r="C270" i="2"/>
  <c r="O269" i="2"/>
  <c r="C269" i="2"/>
  <c r="O268" i="2"/>
  <c r="C268" i="2"/>
  <c r="O267" i="2"/>
  <c r="C267" i="2" s="1"/>
  <c r="O266" i="2"/>
  <c r="C266" i="2" s="1"/>
  <c r="O265" i="2"/>
  <c r="C265" i="2"/>
  <c r="O264" i="2"/>
  <c r="C264" i="2"/>
  <c r="O263" i="2"/>
  <c r="C263" i="2"/>
  <c r="O262" i="2"/>
  <c r="C262" i="2"/>
  <c r="O261" i="2"/>
  <c r="C261" i="2" s="1"/>
  <c r="O260" i="2"/>
  <c r="C260" i="2" s="1"/>
  <c r="O259" i="2"/>
  <c r="C259" i="2"/>
  <c r="O258" i="2"/>
  <c r="C258" i="2"/>
  <c r="O257" i="2"/>
  <c r="C257" i="2"/>
  <c r="O256" i="2"/>
  <c r="C256" i="2"/>
  <c r="O255" i="2"/>
  <c r="C255" i="2" s="1"/>
  <c r="O254" i="2"/>
  <c r="C254" i="2" s="1"/>
  <c r="O253" i="2"/>
  <c r="C253" i="2"/>
  <c r="O252" i="2"/>
  <c r="C252" i="2"/>
  <c r="O251" i="2"/>
  <c r="C251" i="2"/>
  <c r="O250" i="2"/>
  <c r="C250" i="2"/>
  <c r="O249" i="2"/>
  <c r="C249" i="2" s="1"/>
  <c r="O248" i="2"/>
  <c r="C248" i="2" s="1"/>
  <c r="O247" i="2"/>
  <c r="C247" i="2"/>
  <c r="O246" i="2"/>
  <c r="C246" i="2"/>
  <c r="O245" i="2"/>
  <c r="C245" i="2"/>
  <c r="O244" i="2"/>
  <c r="C244" i="2" s="1"/>
  <c r="O243" i="2"/>
  <c r="C243" i="2" s="1"/>
  <c r="O242" i="2"/>
  <c r="C242" i="2" s="1"/>
  <c r="O241" i="2"/>
  <c r="C241" i="2"/>
  <c r="O240" i="2"/>
  <c r="C240" i="2"/>
  <c r="O239" i="2"/>
  <c r="C239" i="2"/>
  <c r="O238" i="2"/>
  <c r="C238" i="2" s="1"/>
  <c r="O237" i="2"/>
  <c r="C237" i="2" s="1"/>
  <c r="O236" i="2"/>
  <c r="C236" i="2" s="1"/>
  <c r="O235" i="2"/>
  <c r="C235" i="2"/>
  <c r="O234" i="2"/>
  <c r="C234" i="2"/>
  <c r="O233" i="2"/>
  <c r="C233" i="2"/>
  <c r="O232" i="2"/>
  <c r="C232" i="2" s="1"/>
  <c r="O231" i="2"/>
  <c r="C231" i="2" s="1"/>
  <c r="O230" i="2"/>
  <c r="C230" i="2" s="1"/>
  <c r="O229" i="2"/>
  <c r="C229" i="2"/>
  <c r="O228" i="2"/>
  <c r="C228" i="2"/>
  <c r="O227" i="2"/>
  <c r="C227" i="2"/>
  <c r="O226" i="2"/>
  <c r="C226" i="2" s="1"/>
  <c r="O225" i="2"/>
  <c r="C225" i="2" s="1"/>
  <c r="O224" i="2"/>
  <c r="C224" i="2" s="1"/>
  <c r="O223" i="2"/>
  <c r="C223" i="2"/>
  <c r="O222" i="2"/>
  <c r="C222" i="2"/>
  <c r="O221" i="2"/>
  <c r="C221" i="2" s="1"/>
  <c r="O220" i="2"/>
  <c r="C220" i="2" s="1"/>
  <c r="O219" i="2"/>
  <c r="C219" i="2" s="1"/>
  <c r="O218" i="2"/>
  <c r="C218" i="2" s="1"/>
  <c r="O217" i="2"/>
  <c r="C217" i="2"/>
  <c r="O216" i="2"/>
  <c r="C216" i="2"/>
  <c r="O215" i="2"/>
  <c r="C215" i="2" s="1"/>
  <c r="O214" i="2"/>
  <c r="C214" i="2" s="1"/>
  <c r="O213" i="2"/>
  <c r="C213" i="2" s="1"/>
  <c r="O212" i="2"/>
  <c r="C212" i="2" s="1"/>
  <c r="O211" i="2"/>
  <c r="C211" i="2"/>
  <c r="O210" i="2"/>
  <c r="C210" i="2"/>
  <c r="O209" i="2"/>
  <c r="C209" i="2" s="1"/>
  <c r="O208" i="2"/>
  <c r="C208" i="2" s="1"/>
  <c r="O207" i="2"/>
  <c r="C207" i="2" s="1"/>
  <c r="O206" i="2"/>
  <c r="C206" i="2" s="1"/>
  <c r="O205" i="2"/>
  <c r="C205" i="2"/>
  <c r="O204" i="2"/>
  <c r="C204" i="2"/>
  <c r="O203" i="2"/>
  <c r="C203" i="2" s="1"/>
  <c r="O202" i="2"/>
  <c r="C202" i="2" s="1"/>
  <c r="O201" i="2"/>
  <c r="C201" i="2" s="1"/>
  <c r="O200" i="2"/>
  <c r="C200" i="2" s="1"/>
  <c r="O199" i="2"/>
  <c r="C199" i="2"/>
  <c r="O198" i="2"/>
  <c r="C198" i="2" s="1"/>
  <c r="O197" i="2"/>
  <c r="C197" i="2" s="1"/>
  <c r="O196" i="2"/>
  <c r="C196" i="2"/>
  <c r="O195" i="2"/>
  <c r="C195" i="2"/>
  <c r="O194" i="2"/>
  <c r="C194" i="2" s="1"/>
  <c r="O193" i="2"/>
  <c r="C193" i="2"/>
  <c r="O192" i="2"/>
  <c r="C192" i="2" s="1"/>
  <c r="O191" i="2"/>
  <c r="C191" i="2" s="1"/>
  <c r="O190" i="2"/>
  <c r="C190" i="2"/>
  <c r="O189" i="2"/>
  <c r="C189" i="2"/>
  <c r="O188" i="2"/>
  <c r="C188" i="2" s="1"/>
  <c r="O187" i="2"/>
  <c r="C187" i="2"/>
  <c r="O186" i="2"/>
  <c r="C186" i="2" s="1"/>
  <c r="O185" i="2"/>
  <c r="C185" i="2" s="1"/>
  <c r="O184" i="2"/>
  <c r="C184" i="2"/>
  <c r="O183" i="2"/>
  <c r="C183" i="2"/>
  <c r="O182" i="2"/>
  <c r="C182" i="2" s="1"/>
  <c r="O181" i="2"/>
  <c r="C181" i="2"/>
  <c r="O180" i="2"/>
  <c r="C180" i="2" s="1"/>
  <c r="O179" i="2"/>
  <c r="C179" i="2" s="1"/>
  <c r="O178" i="2"/>
  <c r="C178" i="2"/>
  <c r="O177" i="2"/>
  <c r="C177" i="2"/>
  <c r="O176" i="2"/>
  <c r="C176" i="2" s="1"/>
  <c r="O175" i="2"/>
  <c r="C175" i="2"/>
  <c r="O174" i="2"/>
  <c r="C174" i="2" s="1"/>
  <c r="O173" i="2"/>
  <c r="C173" i="2" s="1"/>
  <c r="O172" i="2"/>
  <c r="C172" i="2"/>
  <c r="O171" i="2"/>
  <c r="C171" i="2"/>
  <c r="O170" i="2"/>
  <c r="C170" i="2" s="1"/>
  <c r="O169" i="2"/>
  <c r="C169" i="2"/>
  <c r="O168" i="2"/>
  <c r="C168" i="2" s="1"/>
  <c r="O167" i="2"/>
  <c r="C167" i="2" s="1"/>
  <c r="O166" i="2"/>
  <c r="C166" i="2"/>
  <c r="O165" i="2"/>
  <c r="C165" i="2"/>
  <c r="O164" i="2"/>
  <c r="C164" i="2" s="1"/>
  <c r="O163" i="2"/>
  <c r="C163" i="2"/>
  <c r="O162" i="2"/>
  <c r="C162" i="2" s="1"/>
  <c r="O161" i="2"/>
  <c r="C161" i="2" s="1"/>
  <c r="O160" i="2"/>
  <c r="C160" i="2"/>
  <c r="O159" i="2"/>
  <c r="C159" i="2"/>
  <c r="O158" i="2"/>
  <c r="C158" i="2" s="1"/>
  <c r="O157" i="2"/>
  <c r="C157" i="2"/>
  <c r="O156" i="2"/>
  <c r="C156" i="2" s="1"/>
  <c r="O155" i="2"/>
  <c r="C155" i="2" s="1"/>
  <c r="O154" i="2"/>
  <c r="C154" i="2"/>
  <c r="O153" i="2"/>
  <c r="C153" i="2"/>
  <c r="O152" i="2"/>
  <c r="C152" i="2" s="1"/>
  <c r="O151" i="2"/>
  <c r="C151" i="2"/>
  <c r="O150" i="2"/>
  <c r="C150" i="2" s="1"/>
  <c r="O149" i="2"/>
  <c r="C149" i="2" s="1"/>
  <c r="O148" i="2"/>
  <c r="C148" i="2"/>
  <c r="O147" i="2"/>
  <c r="C147" i="2"/>
  <c r="O146" i="2"/>
  <c r="C146" i="2" s="1"/>
  <c r="O145" i="2"/>
  <c r="C145" i="2"/>
  <c r="O144" i="2"/>
  <c r="C144" i="2" s="1"/>
  <c r="O143" i="2"/>
  <c r="C143" i="2" s="1"/>
  <c r="O142" i="2"/>
  <c r="C142" i="2" s="1"/>
  <c r="O141" i="2"/>
  <c r="C141" i="2"/>
  <c r="O140" i="2"/>
  <c r="C140" i="2" s="1"/>
  <c r="O139" i="2"/>
  <c r="C139" i="2"/>
  <c r="O138" i="2"/>
  <c r="C138" i="2" s="1"/>
  <c r="O137" i="2"/>
  <c r="C137" i="2" s="1"/>
  <c r="O136" i="2"/>
  <c r="C136" i="2" s="1"/>
  <c r="O135" i="2"/>
  <c r="C135" i="2"/>
  <c r="O134" i="2"/>
  <c r="C134" i="2" s="1"/>
  <c r="O133" i="2"/>
  <c r="C133" i="2"/>
  <c r="O132" i="2"/>
  <c r="C132" i="2" s="1"/>
  <c r="O131" i="2"/>
  <c r="C131" i="2" s="1"/>
  <c r="O130" i="2"/>
  <c r="C130" i="2" s="1"/>
  <c r="O129" i="2"/>
  <c r="C129" i="2"/>
  <c r="O128" i="2"/>
  <c r="C128" i="2" s="1"/>
  <c r="O127" i="2"/>
  <c r="C127" i="2"/>
  <c r="O126" i="2"/>
  <c r="C126" i="2" s="1"/>
  <c r="O125" i="2"/>
  <c r="C125" i="2" s="1"/>
  <c r="O124" i="2"/>
  <c r="C124" i="2" s="1"/>
  <c r="O123" i="2"/>
  <c r="C123" i="2"/>
  <c r="O122" i="2"/>
  <c r="C122" i="2" s="1"/>
  <c r="O121" i="2"/>
  <c r="C121" i="2"/>
  <c r="O120" i="2"/>
  <c r="C120" i="2" s="1"/>
  <c r="O119" i="2"/>
  <c r="C119" i="2" s="1"/>
  <c r="O118" i="2"/>
  <c r="C118" i="2" s="1"/>
  <c r="O117" i="2"/>
  <c r="C117" i="2"/>
  <c r="O116" i="2"/>
  <c r="C116" i="2" s="1"/>
  <c r="O115" i="2"/>
  <c r="C115" i="2"/>
  <c r="O114" i="2"/>
  <c r="C114" i="2" s="1"/>
  <c r="O113" i="2"/>
  <c r="C113" i="2" s="1"/>
  <c r="O112" i="2"/>
  <c r="C112" i="2" s="1"/>
  <c r="O111" i="2"/>
  <c r="C111" i="2"/>
  <c r="O110" i="2"/>
  <c r="C110" i="2" s="1"/>
  <c r="O109" i="2"/>
  <c r="C109" i="2" s="1"/>
  <c r="O108" i="2"/>
  <c r="C108" i="2" s="1"/>
  <c r="O107" i="2"/>
  <c r="C107" i="2" s="1"/>
  <c r="O106" i="2"/>
  <c r="C106" i="2" s="1"/>
  <c r="O105" i="2"/>
  <c r="C105" i="2" s="1"/>
  <c r="O104" i="2"/>
  <c r="C104" i="2" s="1"/>
  <c r="O103" i="2"/>
  <c r="C103" i="2" s="1"/>
  <c r="O102" i="2"/>
  <c r="C102" i="2"/>
  <c r="O101" i="2"/>
  <c r="C101" i="2"/>
  <c r="O100" i="2"/>
  <c r="C100" i="2"/>
  <c r="O99" i="2"/>
  <c r="C99" i="2"/>
  <c r="O98" i="2"/>
  <c r="C98" i="2" s="1"/>
  <c r="O97" i="2"/>
  <c r="C97" i="2" s="1"/>
  <c r="O96" i="2"/>
  <c r="C96" i="2"/>
  <c r="O95" i="2"/>
  <c r="C95" i="2"/>
  <c r="O94" i="2"/>
  <c r="C94" i="2"/>
  <c r="O93" i="2"/>
  <c r="C93" i="2"/>
  <c r="O92" i="2"/>
  <c r="C92" i="2" s="1"/>
  <c r="O91" i="2"/>
  <c r="C91" i="2" s="1"/>
  <c r="O90" i="2"/>
  <c r="C90" i="2"/>
  <c r="O89" i="2"/>
  <c r="C89" i="2"/>
  <c r="O88" i="2"/>
  <c r="C88" i="2"/>
  <c r="O87" i="2"/>
  <c r="C87" i="2"/>
  <c r="O86" i="2"/>
  <c r="C86" i="2" s="1"/>
  <c r="O85" i="2"/>
  <c r="C85" i="2" s="1"/>
  <c r="O84" i="2"/>
  <c r="C84" i="2"/>
  <c r="O83" i="2"/>
  <c r="C83" i="2"/>
  <c r="O82" i="2"/>
  <c r="C82" i="2"/>
  <c r="O81" i="2"/>
  <c r="C81" i="2"/>
  <c r="O80" i="2"/>
  <c r="C80" i="2" s="1"/>
  <c r="O79" i="2"/>
  <c r="C79" i="2" s="1"/>
  <c r="O78" i="2"/>
  <c r="C78" i="2"/>
  <c r="O77" i="2"/>
  <c r="C77" i="2"/>
  <c r="O76" i="2"/>
  <c r="C76" i="2"/>
  <c r="O75" i="2"/>
  <c r="C75" i="2"/>
  <c r="O74" i="2"/>
  <c r="C74" i="2" s="1"/>
  <c r="O73" i="2"/>
  <c r="C73" i="2" s="1"/>
  <c r="O72" i="2"/>
  <c r="C72" i="2"/>
  <c r="O71" i="2"/>
  <c r="C71" i="2"/>
  <c r="O70" i="2"/>
  <c r="C70" i="2"/>
  <c r="O69" i="2"/>
  <c r="C69" i="2"/>
  <c r="O68" i="2"/>
  <c r="C68" i="2" s="1"/>
  <c r="O67" i="2"/>
  <c r="C67" i="2" s="1"/>
  <c r="O66" i="2"/>
  <c r="C66" i="2"/>
  <c r="O65" i="2"/>
  <c r="C65" i="2"/>
  <c r="O64" i="2"/>
  <c r="C64" i="2"/>
  <c r="O63" i="2"/>
  <c r="C63" i="2"/>
  <c r="O62" i="2"/>
  <c r="C62" i="2" s="1"/>
  <c r="O61" i="2"/>
  <c r="C61" i="2" s="1"/>
  <c r="O60" i="2"/>
  <c r="C60" i="2"/>
  <c r="O59" i="2"/>
  <c r="C59" i="2"/>
  <c r="O58" i="2"/>
  <c r="C58" i="2"/>
  <c r="O57" i="2"/>
  <c r="C57" i="2"/>
  <c r="O56" i="2"/>
  <c r="C56" i="2" s="1"/>
  <c r="O55" i="2"/>
  <c r="C55" i="2" s="1"/>
  <c r="O54" i="2"/>
  <c r="C54" i="2"/>
  <c r="O53" i="2"/>
  <c r="C53" i="2"/>
  <c r="O52" i="2"/>
  <c r="C52" i="2"/>
  <c r="O51" i="2"/>
  <c r="C51" i="2"/>
  <c r="O50" i="2"/>
  <c r="C50" i="2" s="1"/>
  <c r="O49" i="2"/>
  <c r="C49" i="2" s="1"/>
  <c r="O48" i="2"/>
  <c r="C48" i="2"/>
  <c r="O47" i="2"/>
  <c r="C47" i="2"/>
  <c r="O46" i="2"/>
  <c r="C46" i="2"/>
  <c r="O45" i="2"/>
  <c r="C45" i="2"/>
  <c r="O44" i="2"/>
  <c r="C44" i="2" s="1"/>
  <c r="O43" i="2"/>
  <c r="C43" i="2" s="1"/>
  <c r="O42" i="2"/>
  <c r="C42" i="2"/>
  <c r="O41" i="2"/>
  <c r="C41" i="2"/>
  <c r="O40" i="2"/>
  <c r="C40" i="2"/>
  <c r="O39" i="2"/>
  <c r="C39" i="2"/>
  <c r="O38" i="2"/>
  <c r="C38" i="2" s="1"/>
  <c r="O37" i="2"/>
  <c r="C37" i="2" s="1"/>
  <c r="O36" i="2"/>
  <c r="C36" i="2"/>
  <c r="O35" i="2"/>
  <c r="C35" i="2"/>
  <c r="O34" i="2"/>
  <c r="C34" i="2"/>
  <c r="O33" i="2"/>
  <c r="C33" i="2"/>
  <c r="O32" i="2"/>
  <c r="C32" i="2" s="1"/>
  <c r="O31" i="2"/>
  <c r="C31" i="2" s="1"/>
  <c r="O30" i="2"/>
  <c r="C30" i="2"/>
  <c r="O29" i="2"/>
  <c r="C29" i="2"/>
  <c r="O28" i="2"/>
  <c r="C28" i="2"/>
  <c r="O27" i="2"/>
  <c r="C27" i="2"/>
  <c r="O26" i="2"/>
  <c r="C26" i="2" s="1"/>
  <c r="O25" i="2"/>
  <c r="C25" i="2" s="1"/>
  <c r="O24" i="2"/>
  <c r="C24" i="2"/>
  <c r="O23" i="2"/>
  <c r="C23" i="2"/>
  <c r="O22" i="2"/>
  <c r="C22" i="2"/>
  <c r="O21" i="2"/>
  <c r="C21" i="2"/>
  <c r="O20" i="2"/>
  <c r="C20" i="2" s="1"/>
  <c r="O19" i="2"/>
  <c r="C19" i="2" s="1"/>
  <c r="O18" i="2"/>
  <c r="C18" i="2"/>
  <c r="O17" i="2"/>
  <c r="C17" i="2"/>
  <c r="O16" i="2"/>
  <c r="C16" i="2"/>
  <c r="O15" i="2"/>
  <c r="C15" i="2"/>
  <c r="O14" i="2"/>
  <c r="C14" i="2" s="1"/>
  <c r="O13" i="2"/>
  <c r="C13" i="2" s="1"/>
  <c r="O12" i="2"/>
  <c r="C12" i="2"/>
  <c r="O11" i="2"/>
  <c r="C11" i="2"/>
  <c r="O10" i="2"/>
  <c r="C10" i="2"/>
  <c r="O9" i="2"/>
  <c r="C9" i="2"/>
  <c r="O8" i="2"/>
  <c r="C8" i="2" s="1"/>
  <c r="O7" i="2"/>
  <c r="C7" i="2" s="1"/>
  <c r="O6" i="2"/>
  <c r="C6" i="2"/>
  <c r="O5" i="2"/>
  <c r="C5" i="2"/>
  <c r="O4" i="2"/>
  <c r="C4" i="2"/>
  <c r="O3" i="2"/>
  <c r="C3" i="2" s="1"/>
  <c r="O2" i="2"/>
  <c r="C2" i="2" s="1"/>
  <c r="B822" i="1"/>
  <c r="B821" i="1"/>
  <c r="B820" i="1"/>
  <c r="B819" i="1"/>
  <c r="B818" i="1"/>
  <c r="B817" i="1"/>
  <c r="B816" i="1"/>
  <c r="B815" i="1"/>
  <c r="B814" i="1"/>
  <c r="B813" i="1"/>
  <c r="B812" i="1"/>
  <c r="B811" i="1"/>
  <c r="B810" i="1"/>
  <c r="B809" i="1"/>
  <c r="B808" i="1"/>
  <c r="B807" i="1"/>
  <c r="B806" i="1"/>
  <c r="B805" i="1"/>
  <c r="B804" i="1"/>
  <c r="B803" i="1"/>
  <c r="B802" i="1"/>
  <c r="B801" i="1"/>
  <c r="B800" i="1"/>
  <c r="B799" i="1"/>
  <c r="B798" i="1"/>
  <c r="B797" i="1"/>
  <c r="B796" i="1"/>
  <c r="B795" i="1"/>
  <c r="B794" i="1"/>
  <c r="B793" i="1"/>
  <c r="B792" i="1"/>
  <c r="B791" i="1"/>
  <c r="B790" i="1"/>
  <c r="B789" i="1"/>
  <c r="B788" i="1"/>
  <c r="B787" i="1"/>
  <c r="B786" i="1"/>
  <c r="B785" i="1"/>
  <c r="B784" i="1"/>
  <c r="B783" i="1"/>
  <c r="B782" i="1"/>
  <c r="B781" i="1"/>
  <c r="B780" i="1"/>
  <c r="B779" i="1"/>
  <c r="B778" i="1"/>
  <c r="B777" i="1"/>
  <c r="B776" i="1"/>
  <c r="B775" i="1"/>
  <c r="B774" i="1"/>
  <c r="B773" i="1"/>
  <c r="B772" i="1"/>
  <c r="B771" i="1"/>
  <c r="B770" i="1"/>
  <c r="B769" i="1"/>
  <c r="B768" i="1"/>
  <c r="B767" i="1"/>
  <c r="B766" i="1"/>
  <c r="B765" i="1"/>
  <c r="B764" i="1"/>
  <c r="B763" i="1"/>
  <c r="B762" i="1"/>
  <c r="B761" i="1"/>
  <c r="B760" i="1"/>
  <c r="B759" i="1"/>
  <c r="B758" i="1"/>
  <c r="B757" i="1"/>
  <c r="B756" i="1"/>
  <c r="B755" i="1"/>
  <c r="B754" i="1"/>
  <c r="B753" i="1"/>
  <c r="B752" i="1"/>
  <c r="B751" i="1"/>
  <c r="B750" i="1"/>
  <c r="B749" i="1"/>
  <c r="B748" i="1"/>
  <c r="B747" i="1"/>
  <c r="B746" i="1"/>
  <c r="B745" i="1"/>
  <c r="B744" i="1"/>
  <c r="B743" i="1"/>
  <c r="B742" i="1"/>
  <c r="B741" i="1"/>
  <c r="B740" i="1"/>
  <c r="B739" i="1"/>
  <c r="B738" i="1"/>
  <c r="B737" i="1"/>
  <c r="B736" i="1"/>
  <c r="B735" i="1"/>
  <c r="B734" i="1"/>
  <c r="B733" i="1"/>
  <c r="B732" i="1"/>
  <c r="B731" i="1"/>
  <c r="B730" i="1"/>
  <c r="B729" i="1"/>
  <c r="B728" i="1"/>
  <c r="B727" i="1"/>
  <c r="B726" i="1"/>
  <c r="B725" i="1"/>
  <c r="B724" i="1"/>
  <c r="B723" i="1"/>
  <c r="B722" i="1"/>
  <c r="B721" i="1"/>
  <c r="B720" i="1"/>
  <c r="B719" i="1"/>
  <c r="B718" i="1"/>
  <c r="B717" i="1"/>
  <c r="B716" i="1"/>
  <c r="B715" i="1"/>
  <c r="B714" i="1"/>
  <c r="B713" i="1"/>
  <c r="B712" i="1"/>
  <c r="B711" i="1"/>
  <c r="B710" i="1"/>
  <c r="B709" i="1"/>
  <c r="B708" i="1"/>
  <c r="B707" i="1"/>
  <c r="B706" i="1"/>
  <c r="B705" i="1"/>
  <c r="B704" i="1"/>
  <c r="B703" i="1"/>
  <c r="B702" i="1"/>
  <c r="B701" i="1"/>
  <c r="B700" i="1"/>
  <c r="B699" i="1"/>
  <c r="B698" i="1"/>
  <c r="B697" i="1"/>
  <c r="B696" i="1"/>
  <c r="B695" i="1"/>
  <c r="B694" i="1"/>
  <c r="B693" i="1"/>
  <c r="B692" i="1"/>
  <c r="B691" i="1"/>
  <c r="B690" i="1"/>
  <c r="B689" i="1"/>
  <c r="B688" i="1"/>
  <c r="B687" i="1"/>
  <c r="B686" i="1"/>
  <c r="B685" i="1"/>
  <c r="B684" i="1"/>
  <c r="B683" i="1"/>
  <c r="B682" i="1"/>
  <c r="B681" i="1"/>
  <c r="B680" i="1"/>
  <c r="B679" i="1"/>
  <c r="B678" i="1"/>
  <c r="B677" i="1"/>
  <c r="B676" i="1"/>
  <c r="B675" i="1"/>
  <c r="B674" i="1"/>
  <c r="B673" i="1"/>
  <c r="B672" i="1"/>
  <c r="B671" i="1"/>
  <c r="B670" i="1"/>
  <c r="B669" i="1"/>
  <c r="B668" i="1"/>
  <c r="B667" i="1"/>
  <c r="B666" i="1"/>
  <c r="B665" i="1"/>
  <c r="B664" i="1"/>
  <c r="B663" i="1"/>
  <c r="B662" i="1"/>
  <c r="B661" i="1"/>
  <c r="B660" i="1"/>
  <c r="B659" i="1"/>
  <c r="B658" i="1"/>
  <c r="B657" i="1"/>
  <c r="B656" i="1"/>
  <c r="B655" i="1"/>
  <c r="B654" i="1"/>
  <c r="B653" i="1"/>
  <c r="B652" i="1"/>
  <c r="B651" i="1"/>
  <c r="B650" i="1"/>
  <c r="B649" i="1"/>
  <c r="B648" i="1"/>
  <c r="B647" i="1"/>
  <c r="B646" i="1"/>
  <c r="B645" i="1"/>
  <c r="B644" i="1"/>
  <c r="B643" i="1"/>
  <c r="B642" i="1"/>
  <c r="B641" i="1"/>
  <c r="B640" i="1"/>
  <c r="B639" i="1"/>
  <c r="B638" i="1"/>
  <c r="B637" i="1"/>
  <c r="B636" i="1"/>
  <c r="B635" i="1"/>
  <c r="B634" i="1"/>
  <c r="B633" i="1"/>
  <c r="B632" i="1"/>
  <c r="B631" i="1"/>
  <c r="B630" i="1"/>
  <c r="B629" i="1"/>
  <c r="B628" i="1"/>
  <c r="B627" i="1"/>
  <c r="B626" i="1"/>
  <c r="B625" i="1"/>
  <c r="B624" i="1"/>
  <c r="B623" i="1"/>
  <c r="B622" i="1"/>
  <c r="B621" i="1"/>
  <c r="B620" i="1"/>
  <c r="B619" i="1"/>
  <c r="B618" i="1"/>
  <c r="B617" i="1"/>
  <c r="B616" i="1"/>
  <c r="B615" i="1"/>
  <c r="B614" i="1"/>
  <c r="B613" i="1"/>
  <c r="B612" i="1"/>
  <c r="B611" i="1"/>
  <c r="B610" i="1"/>
  <c r="B609" i="1"/>
  <c r="B608" i="1"/>
  <c r="B607" i="1"/>
  <c r="B606" i="1"/>
  <c r="B605" i="1"/>
  <c r="B604" i="1"/>
  <c r="B603" i="1"/>
  <c r="B602" i="1"/>
  <c r="B601" i="1"/>
  <c r="B600" i="1"/>
  <c r="B599" i="1"/>
  <c r="B598" i="1"/>
  <c r="B597" i="1"/>
  <c r="B596" i="1"/>
  <c r="B595" i="1"/>
  <c r="B594" i="1"/>
  <c r="B593" i="1"/>
  <c r="B592" i="1"/>
  <c r="B591" i="1"/>
  <c r="B590" i="1"/>
  <c r="B589" i="1"/>
  <c r="B588" i="1"/>
  <c r="B587" i="1"/>
  <c r="B586" i="1"/>
  <c r="B585" i="1"/>
  <c r="B584" i="1"/>
  <c r="B583" i="1"/>
  <c r="B582" i="1"/>
  <c r="B581" i="1"/>
  <c r="B580" i="1"/>
  <c r="B579" i="1"/>
  <c r="B578" i="1"/>
  <c r="B577" i="1"/>
  <c r="B576" i="1"/>
  <c r="B575" i="1"/>
  <c r="B574" i="1"/>
  <c r="B573" i="1"/>
  <c r="B572" i="1"/>
  <c r="B571" i="1"/>
  <c r="B570" i="1"/>
  <c r="B569" i="1"/>
  <c r="B568" i="1"/>
  <c r="B567" i="1"/>
  <c r="B566" i="1"/>
  <c r="B565" i="1"/>
  <c r="B564" i="1"/>
  <c r="B563" i="1"/>
  <c r="B562" i="1"/>
  <c r="B561" i="1"/>
  <c r="B560" i="1"/>
  <c r="B559" i="1"/>
  <c r="B558" i="1"/>
  <c r="B557" i="1"/>
  <c r="B556" i="1"/>
  <c r="B555" i="1"/>
  <c r="B554" i="1"/>
  <c r="B553" i="1"/>
  <c r="B552" i="1"/>
  <c r="B551" i="1"/>
  <c r="B550" i="1"/>
  <c r="B549" i="1"/>
  <c r="B548" i="1"/>
  <c r="B547" i="1"/>
  <c r="B546" i="1"/>
  <c r="B545" i="1"/>
  <c r="B544" i="1"/>
  <c r="B543" i="1"/>
  <c r="B542" i="1"/>
  <c r="B541" i="1"/>
  <c r="B540" i="1"/>
  <c r="B539" i="1"/>
  <c r="B538" i="1"/>
  <c r="B537" i="1"/>
  <c r="B536" i="1"/>
  <c r="B535" i="1"/>
  <c r="B534" i="1"/>
  <c r="B533" i="1"/>
  <c r="B532" i="1"/>
  <c r="B531" i="1"/>
  <c r="B530" i="1"/>
  <c r="B529" i="1"/>
  <c r="B528" i="1"/>
  <c r="B527" i="1"/>
  <c r="B526" i="1"/>
  <c r="B525" i="1"/>
  <c r="B524" i="1"/>
  <c r="B523" i="1"/>
  <c r="B522" i="1"/>
  <c r="B521" i="1"/>
  <c r="B520" i="1"/>
  <c r="B519" i="1"/>
  <c r="B518" i="1"/>
  <c r="B517" i="1"/>
  <c r="B516" i="1"/>
  <c r="B515" i="1"/>
  <c r="B514" i="1"/>
  <c r="B513" i="1"/>
  <c r="B512" i="1"/>
  <c r="B511" i="1"/>
  <c r="B510" i="1"/>
  <c r="B509" i="1"/>
  <c r="B508" i="1"/>
  <c r="B507" i="1"/>
  <c r="B506" i="1"/>
  <c r="B505" i="1"/>
  <c r="B504" i="1"/>
  <c r="B503" i="1"/>
  <c r="B502" i="1"/>
  <c r="B501" i="1"/>
  <c r="B500" i="1"/>
  <c r="B499" i="1"/>
  <c r="B498" i="1"/>
  <c r="B497" i="1"/>
  <c r="B496" i="1"/>
  <c r="B495" i="1"/>
  <c r="B494" i="1"/>
  <c r="B493" i="1"/>
  <c r="B492" i="1"/>
  <c r="B491" i="1"/>
  <c r="B490" i="1"/>
  <c r="B489" i="1"/>
  <c r="B488" i="1"/>
  <c r="B487" i="1"/>
  <c r="B486" i="1"/>
  <c r="B485" i="1"/>
  <c r="B484" i="1"/>
  <c r="B483" i="1"/>
  <c r="B482" i="1"/>
  <c r="B481" i="1"/>
  <c r="B480" i="1"/>
  <c r="B479" i="1"/>
  <c r="B478" i="1"/>
  <c r="B477" i="1"/>
  <c r="B476" i="1"/>
  <c r="B475" i="1"/>
  <c r="B474" i="1"/>
  <c r="B473" i="1"/>
  <c r="B472" i="1"/>
  <c r="B471" i="1"/>
  <c r="B470" i="1"/>
  <c r="B469" i="1"/>
  <c r="B468" i="1"/>
  <c r="B467" i="1"/>
  <c r="B466" i="1"/>
  <c r="B465" i="1"/>
  <c r="B464" i="1"/>
  <c r="B463" i="1"/>
  <c r="B462" i="1"/>
  <c r="B461" i="1"/>
  <c r="B460" i="1"/>
  <c r="B459" i="1"/>
  <c r="B458" i="1"/>
  <c r="B457" i="1"/>
  <c r="B456" i="1"/>
  <c r="B455" i="1"/>
  <c r="B454" i="1"/>
  <c r="B453" i="1"/>
  <c r="B452" i="1"/>
  <c r="B451" i="1"/>
  <c r="B450" i="1"/>
  <c r="B449" i="1"/>
  <c r="B448" i="1"/>
  <c r="B447" i="1"/>
  <c r="B446" i="1"/>
  <c r="B445" i="1"/>
  <c r="B444" i="1"/>
  <c r="B443" i="1"/>
  <c r="B442" i="1"/>
  <c r="B441" i="1"/>
  <c r="B440" i="1"/>
  <c r="B439" i="1"/>
  <c r="B438" i="1"/>
  <c r="B437" i="1"/>
  <c r="B436" i="1"/>
  <c r="B435" i="1"/>
  <c r="B434" i="1"/>
  <c r="B433" i="1"/>
  <c r="B432" i="1"/>
  <c r="B431" i="1"/>
  <c r="B430" i="1"/>
  <c r="B429" i="1"/>
  <c r="B428" i="1"/>
  <c r="B427" i="1"/>
  <c r="B426" i="1"/>
  <c r="B425" i="1"/>
  <c r="B424" i="1"/>
  <c r="B423" i="1"/>
  <c r="B422" i="1"/>
  <c r="B421" i="1"/>
  <c r="B420" i="1"/>
  <c r="B419" i="1"/>
  <c r="B418" i="1"/>
  <c r="B417" i="1"/>
  <c r="B416" i="1"/>
  <c r="B415" i="1"/>
  <c r="B414" i="1"/>
  <c r="B413" i="1"/>
  <c r="B412" i="1"/>
  <c r="B411" i="1"/>
  <c r="B410" i="1"/>
  <c r="B409" i="1"/>
  <c r="B408" i="1"/>
  <c r="B407" i="1"/>
  <c r="B406" i="1"/>
  <c r="B405" i="1"/>
  <c r="B404" i="1"/>
  <c r="B403" i="1"/>
  <c r="B402" i="1"/>
  <c r="B401" i="1"/>
  <c r="B400" i="1"/>
  <c r="B399" i="1"/>
  <c r="B398" i="1"/>
  <c r="B397" i="1"/>
  <c r="B396" i="1"/>
  <c r="B395" i="1"/>
  <c r="B394" i="1"/>
  <c r="B393" i="1"/>
  <c r="B392" i="1"/>
  <c r="B391" i="1"/>
  <c r="B390" i="1"/>
  <c r="B389" i="1"/>
  <c r="B388" i="1"/>
  <c r="B387" i="1"/>
  <c r="B386" i="1"/>
  <c r="B385" i="1"/>
  <c r="B384" i="1"/>
  <c r="B383" i="1"/>
  <c r="B382" i="1"/>
  <c r="B381" i="1"/>
  <c r="B380" i="1"/>
  <c r="B379" i="1"/>
  <c r="B378" i="1"/>
  <c r="B377" i="1"/>
  <c r="B376" i="1"/>
  <c r="B375" i="1"/>
  <c r="B374" i="1"/>
  <c r="B373" i="1"/>
  <c r="B372" i="1"/>
  <c r="B371" i="1"/>
  <c r="B370" i="1"/>
  <c r="B369" i="1"/>
  <c r="B368" i="1"/>
  <c r="B367" i="1"/>
  <c r="B366" i="1"/>
  <c r="B365" i="1"/>
  <c r="B364" i="1"/>
  <c r="B363" i="1"/>
  <c r="B362" i="1"/>
  <c r="B361" i="1"/>
  <c r="B360" i="1"/>
  <c r="B359" i="1"/>
  <c r="B358" i="1"/>
  <c r="B357" i="1"/>
  <c r="B356" i="1"/>
  <c r="B355" i="1"/>
  <c r="B354" i="1"/>
  <c r="B353" i="1"/>
  <c r="B352" i="1"/>
  <c r="B351" i="1"/>
  <c r="B350" i="1"/>
  <c r="B349" i="1"/>
  <c r="B348" i="1"/>
  <c r="B347" i="1"/>
  <c r="B346" i="1"/>
  <c r="B345" i="1"/>
  <c r="B344" i="1"/>
  <c r="B343" i="1"/>
  <c r="B342" i="1"/>
  <c r="B341" i="1"/>
  <c r="B340" i="1"/>
  <c r="B339" i="1"/>
  <c r="B338" i="1"/>
  <c r="B337" i="1"/>
  <c r="B336" i="1"/>
  <c r="B335" i="1"/>
  <c r="B334" i="1"/>
  <c r="B333" i="1"/>
  <c r="B332" i="1"/>
  <c r="B331" i="1"/>
  <c r="B330" i="1"/>
  <c r="B329" i="1"/>
  <c r="B328" i="1"/>
  <c r="B327" i="1"/>
  <c r="B326" i="1"/>
  <c r="B325" i="1"/>
  <c r="B324" i="1"/>
  <c r="B323" i="1"/>
  <c r="B322" i="1"/>
  <c r="B321" i="1"/>
  <c r="B320" i="1"/>
  <c r="B319" i="1"/>
  <c r="B318" i="1"/>
  <c r="B317" i="1"/>
  <c r="B316" i="1"/>
  <c r="B315" i="1"/>
  <c r="B314" i="1"/>
  <c r="B313" i="1"/>
  <c r="B312" i="1"/>
  <c r="B311" i="1"/>
  <c r="B310" i="1"/>
  <c r="B309" i="1"/>
  <c r="B308" i="1"/>
  <c r="B307" i="1"/>
  <c r="B306" i="1"/>
  <c r="B305" i="1"/>
  <c r="B304" i="1"/>
  <c r="B303" i="1"/>
  <c r="B302" i="1"/>
  <c r="B301" i="1"/>
  <c r="B300" i="1"/>
  <c r="B299" i="1"/>
  <c r="B298" i="1"/>
  <c r="B297" i="1"/>
  <c r="B296" i="1"/>
  <c r="B295" i="1"/>
  <c r="B294" i="1"/>
  <c r="B293" i="1"/>
  <c r="B292" i="1"/>
  <c r="B291" i="1"/>
  <c r="B290" i="1"/>
  <c r="B289" i="1"/>
  <c r="B288" i="1"/>
  <c r="B287" i="1"/>
  <c r="B286" i="1"/>
  <c r="B285" i="1"/>
  <c r="B284" i="1"/>
  <c r="B283" i="1"/>
  <c r="B282" i="1"/>
  <c r="B281" i="1"/>
  <c r="B280" i="1"/>
  <c r="B279" i="1"/>
  <c r="B278" i="1"/>
  <c r="B277" i="1"/>
  <c r="B276" i="1"/>
  <c r="B275" i="1"/>
  <c r="B274" i="1"/>
  <c r="B273" i="1"/>
  <c r="B272" i="1"/>
  <c r="B271" i="1"/>
  <c r="B270" i="1"/>
  <c r="B269" i="1"/>
  <c r="B268" i="1"/>
  <c r="B267" i="1"/>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B5" i="1"/>
</calcChain>
</file>

<file path=xl/sharedStrings.xml><?xml version="1.0" encoding="utf-8"?>
<sst xmlns="http://schemas.openxmlformats.org/spreadsheetml/2006/main" count="7486" uniqueCount="1717">
  <si>
    <t>Sotheby's Wine | N10978 | The Personal Cellars of H.R.H. Prince Robert de Luxembourg, Family &amp; Friends</t>
  </si>
  <si>
    <t>Live Auction: 21 May 2022 | 10:00 AM EST</t>
  </si>
  <si>
    <t>Lot Number</t>
  </si>
  <si>
    <t>Lot Concise Description</t>
  </si>
  <si>
    <t>Low Estimate</t>
  </si>
  <si>
    <t>High Estimate</t>
  </si>
  <si>
    <t>https://www.sothebys.com/en/buy/auction/2022/the-personal-cellars-of-h-r-h-prince-robert-de-luxembourg-family-and-friends-benefitting-the-polg-foundation/chateau-la-mission-haut-brion-1989-4-bt</t>
  </si>
  <si>
    <t>Château La Mission Haut-Brion 1989 (4 BT)</t>
  </si>
  <si>
    <t>https://www.sothebys.com/en/buy/auction/2022/the-personal-cellars-of-h-r-h-prince-robert-de-luxembourg-family-and-friends-benefitting-the-polg-foundation/chateau-la-mission-haut-brion-1989-12-bt</t>
  </si>
  <si>
    <t>Château La Mission Haut-Brion 1989 (12 BT)</t>
  </si>
  <si>
    <t>https://www.sothebys.com/en/buy/auction/2022/the-personal-cellars-of-h-r-h-prince-robert-de-luxembourg-family-and-friends-benefitting-the-polg-foundation/chateau-la-mission-haut-brion-1989-12-bt-2</t>
  </si>
  <si>
    <t>https://www.sothebys.com/en/buy/auction/2022/the-personal-cellars-of-h-r-h-prince-robert-de-luxembourg-family-and-friends-benefitting-the-polg-foundation/chateau-la-mission-haut-brion-1990-12-bt</t>
  </si>
  <si>
    <t>Château La Mission Haut-Brion 1990 (12 BT)</t>
  </si>
  <si>
    <t>https://www.sothebys.com/en/buy/auction/2022/the-personal-cellars-of-h-r-h-prince-robert-de-luxembourg-family-and-friends-benefitting-the-polg-foundation/chateau-la-mission-haut-brion-1990-6-mag</t>
  </si>
  <si>
    <t>Château La Mission Haut-Brion 1990 (6 MAG)</t>
  </si>
  <si>
    <t>https://www.sothebys.com/en/buy/auction/2022/the-personal-cellars-of-h-r-h-prince-robert-de-luxembourg-family-and-friends-benefitting-the-polg-foundation/chateau-la-mission-haut-brion-1990-6-mag-2</t>
  </si>
  <si>
    <t>https://www.sothebys.com/en/buy/auction/2022/the-personal-cellars-of-h-r-h-prince-robert-de-luxembourg-family-and-friends-benefitting-the-polg-foundation/chateau-la-mission-haut-brion-1991-12-bt</t>
  </si>
  <si>
    <t>Château La Mission Haut-Brion 1991 (12 BT)</t>
  </si>
  <si>
    <t>https://www.sothebys.com/en/buy/auction/2022/the-personal-cellars-of-h-r-h-prince-robert-de-luxembourg-family-and-friends-benefitting-the-polg-foundation/chateau-la-mission-haut-brion-1991-12-bt-2</t>
  </si>
  <si>
    <t>https://www.sothebys.com/en/buy/auction/2022/the-personal-cellars-of-h-r-h-prince-robert-de-luxembourg-family-and-friends-benefitting-the-polg-foundation/chateau-la-mission-haut-brion-1993-8-bt</t>
  </si>
  <si>
    <t>Château La Mission Haut-Brion 1993 (8 BT)</t>
  </si>
  <si>
    <t>https://www.sothebys.com/en/buy/auction/2022/the-personal-cellars-of-h-r-h-prince-robert-de-luxembourg-family-and-friends-benefitting-the-polg-foundation/chateau-la-mission-haut-brion-1993-12-bt</t>
  </si>
  <si>
    <t>Château La Mission Haut-Brion 1993 (12 BT)</t>
  </si>
  <si>
    <t>https://www.sothebys.com/en/buy/auction/2022/the-personal-cellars-of-h-r-h-prince-robert-de-luxembourg-family-and-friends-benefitting-the-polg-foundation/chateau-la-mission-haut-brion-1993-6-mag</t>
  </si>
  <si>
    <t>Château La Mission Haut-Brion 1993 (6 MAG)</t>
  </si>
  <si>
    <t>https://www.sothebys.com/en/buy/auction/2022/the-personal-cellars-of-h-r-h-prince-robert-de-luxembourg-family-and-friends-benefitting-the-polg-foundation/chateau-la-mission-haut-brion-1993-6-mag-2</t>
  </si>
  <si>
    <t>https://www.sothebys.com/en/buy/auction/2022/the-personal-cellars-of-h-r-h-prince-robert-de-luxembourg-family-and-friends-benefitting-the-polg-foundation/chateau-la-mission-haut-brion-1993-6-mag-3</t>
  </si>
  <si>
    <t>https://www.sothebys.com/en/buy/auction/2022/the-personal-cellars-of-h-r-h-prince-robert-de-luxembourg-family-and-friends-benefitting-the-polg-foundation/chateau-la-mission-haut-brion-1994-8-bt</t>
  </si>
  <si>
    <t>Château La Mission Haut-Brion 1994 (8 BT)</t>
  </si>
  <si>
    <t>https://www.sothebys.com/en/buy/auction/2022/the-personal-cellars-of-h-r-h-prince-robert-de-luxembourg-family-and-friends-benefitting-the-polg-foundation/chateau-la-mission-haut-brion-1994-12-bt</t>
  </si>
  <si>
    <t>Château La Mission Haut-Brion 1994 (12 BT)</t>
  </si>
  <si>
    <t>https://www.sothebys.com/en/buy/auction/2022/the-personal-cellars-of-h-r-h-prince-robert-de-luxembourg-family-and-friends-benefitting-the-polg-foundation/chateau-la-mission-haut-brion-1994-12-bt-2</t>
  </si>
  <si>
    <t>https://www.sothebys.com/en/buy/auction/2022/the-personal-cellars-of-h-r-h-prince-robert-de-luxembourg-family-and-friends-benefitting-the-polg-foundation/chateau-la-mission-haut-brion-1994-12-bt-3</t>
  </si>
  <si>
    <t>https://www.sothebys.com/en/buy/auction/2022/the-personal-cellars-of-h-r-h-prince-robert-de-luxembourg-family-and-friends-benefitting-the-polg-foundation/chateau-la-mission-haut-brion-2000-12-bt</t>
  </si>
  <si>
    <t>Château La Mission Haut-Brion 2000 (12 BT)</t>
  </si>
  <si>
    <t>https://www.sothebys.com/en/buy/auction/2022/the-personal-cellars-of-h-r-h-prince-robert-de-luxembourg-family-and-friends-benefitting-the-polg-foundation/chateau-la-mission-haut-brion-2000-12-bt-2</t>
  </si>
  <si>
    <t>https://www.sothebys.com/en/buy/auction/2022/the-personal-cellars-of-h-r-h-prince-robert-de-luxembourg-family-and-friends-benefitting-the-polg-foundation/chateau-la-mission-haut-brion-2000-12-bt-3</t>
  </si>
  <si>
    <t>https://www.sothebys.com/en/buy/auction/2022/the-personal-cellars-of-h-r-h-prince-robert-de-luxembourg-family-and-friends-benefitting-the-polg-foundation/chateau-la-mission-haut-brion-2000-12-bt-4</t>
  </si>
  <si>
    <t>https://www.sothebys.com/en/buy/auction/2022/the-personal-cellars-of-h-r-h-prince-robert-de-luxembourg-family-and-friends-benefitting-the-polg-foundation/chateau-la-mission-haut-brion-2000-6-mag</t>
  </si>
  <si>
    <t>Château La Mission Haut-Brion 2000 (6 MAG)</t>
  </si>
  <si>
    <t>https://www.sothebys.com/en/buy/auction/2022/the-personal-cellars-of-h-r-h-prince-robert-de-luxembourg-family-and-friends-benefitting-the-polg-foundation/chateau-la-mission-haut-brion-2000-6-mag-2</t>
  </si>
  <si>
    <t>https://www.sothebys.com/en/buy/auction/2022/the-personal-cellars-of-h-r-h-prince-robert-de-luxembourg-family-and-friends-benefitting-the-polg-foundation/chateau-la-mission-haut-brion-2000-6-mag-3</t>
  </si>
  <si>
    <t>https://www.sothebys.com/en/buy/auction/2022/the-personal-cellars-of-h-r-h-prince-robert-de-luxembourg-family-and-friends-benefitting-the-polg-foundation/chateau-la-mission-haut-brion-2000-6-mag-4</t>
  </si>
  <si>
    <t>https://www.sothebys.com/en/buy/auction/2022/the-personal-cellars-of-h-r-h-prince-robert-de-luxembourg-family-and-friends-benefitting-the-polg-foundation/chateau-la-mission-haut-brion-2000-1-dm</t>
  </si>
  <si>
    <t>Château La Mission Haut-Brion 2000 (1 DM)</t>
  </si>
  <si>
    <t>https://www.sothebys.com/en/buy/auction/2022/the-personal-cellars-of-h-r-h-prince-robert-de-luxembourg-family-and-friends-benefitting-the-polg-foundation/chateau-la-mission-haut-brion-2000-1-dm-2</t>
  </si>
  <si>
    <t>https://www.sothebys.com/en/buy/auction/2022/the-personal-cellars-of-h-r-h-prince-robert-de-luxembourg-family-and-friends-benefitting-the-polg-foundation/chateau-la-mission-haut-brion-2000-1-dm-3</t>
  </si>
  <si>
    <t>https://www.sothebys.com/en/buy/auction/2022/the-personal-cellars-of-h-r-h-prince-robert-de-luxembourg-family-and-friends-benefitting-the-polg-foundation/chateau-la-mission-haut-brion-2000-1-imp</t>
  </si>
  <si>
    <t>Château La Mission Haut-Brion 2000 (1 IMP)</t>
  </si>
  <si>
    <t>https://www.sothebys.com/en/buy/auction/2022/the-personal-cellars-of-h-r-h-prince-robert-de-luxembourg-family-and-friends-benefitting-the-polg-foundation/chateau-la-mission-haut-brion-2000-1-imp-2</t>
  </si>
  <si>
    <t>https://www.sothebys.com/en/buy/auction/2022/the-personal-cellars-of-h-r-h-prince-robert-de-luxembourg-family-and-friends-benefitting-the-polg-foundation/chateau-la-mission-haut-brion-2001-12-bt</t>
  </si>
  <si>
    <t>Château La Mission Haut-Brion 2001 (12 BT)</t>
  </si>
  <si>
    <t>https://www.sothebys.com/en/buy/auction/2022/the-personal-cellars-of-h-r-h-prince-robert-de-luxembourg-family-and-friends-benefitting-the-polg-foundation/chateau-la-mission-haut-brion-2001-6-mag</t>
  </si>
  <si>
    <t>Château La Mission Haut-Brion 2001 (6 MAG)</t>
  </si>
  <si>
    <t>https://www.sothebys.com/en/buy/auction/2022/the-personal-cellars-of-h-r-h-prince-robert-de-luxembourg-family-and-friends-benefitting-the-polg-foundation/chateau-la-mission-haut-brion-2001-6-mag-2</t>
  </si>
  <si>
    <t>https://www.sothebys.com/en/buy/auction/2022/the-personal-cellars-of-h-r-h-prince-robert-de-luxembourg-family-and-friends-benefitting-the-polg-foundation/chateau-la-mission-haut-brion-2001-6-mag-3</t>
  </si>
  <si>
    <t>https://www.sothebys.com/en/buy/auction/2022/the-personal-cellars-of-h-r-h-prince-robert-de-luxembourg-family-and-friends-benefitting-the-polg-foundation/chateau-la-mission-haut-brion-2001-6-mag-4</t>
  </si>
  <si>
    <t>https://www.sothebys.com/en/buy/auction/2022/the-personal-cellars-of-h-r-h-prince-robert-de-luxembourg-family-and-friends-benefitting-the-polg-foundation/chateau-la-mission-haut-brion-2003-12-bt</t>
  </si>
  <si>
    <t>Château La Mission Haut-Brion 2003 (12 BT)</t>
  </si>
  <si>
    <t>https://www.sothebys.com/en/buy/auction/2022/the-personal-cellars-of-h-r-h-prince-robert-de-luxembourg-family-and-friends-benefitting-the-polg-foundation/chateau-la-mission-haut-brion-2003-12-bt-2</t>
  </si>
  <si>
    <t>https://www.sothebys.com/en/buy/auction/2022/the-personal-cellars-of-h-r-h-prince-robert-de-luxembourg-family-and-friends-benefitting-the-polg-foundation/chateau-la-mission-haut-brion-2003-12-bt-3</t>
  </si>
  <si>
    <t>https://www.sothebys.com/en/buy/auction/2022/the-personal-cellars-of-h-r-h-prince-robert-de-luxembourg-family-and-friends-benefitting-the-polg-foundation/chateau-la-mission-haut-brion-2003-12-bt-4</t>
  </si>
  <si>
    <t>https://www.sothebys.com/en/buy/auction/2022/the-personal-cellars-of-h-r-h-prince-robert-de-luxembourg-family-and-friends-benefitting-the-polg-foundation/chateau-la-mission-haut-brion-2003-6-mag</t>
  </si>
  <si>
    <t>Château La Mission Haut-Brion 2003 (6 MAG)</t>
  </si>
  <si>
    <t>https://www.sothebys.com/en/buy/auction/2022/the-personal-cellars-of-h-r-h-prince-robert-de-luxembourg-family-and-friends-benefitting-the-polg-foundation/chateau-la-mission-haut-brion-2003-6-mag-2</t>
  </si>
  <si>
    <t>https://www.sothebys.com/en/buy/auction/2022/the-personal-cellars-of-h-r-h-prince-robert-de-luxembourg-family-and-friends-benefitting-the-polg-foundation/chateau-la-mission-haut-brion-2003-6-mag-3</t>
  </si>
  <si>
    <t>https://www.sothebys.com/en/buy/auction/2022/the-personal-cellars-of-h-r-h-prince-robert-de-luxembourg-family-and-friends-benefitting-the-polg-foundation/chateau-la-mission-haut-brion-2003-6-mag-4</t>
  </si>
  <si>
    <t>https://www.sothebys.com/en/buy/auction/2022/the-personal-cellars-of-h-r-h-prince-robert-de-luxembourg-family-and-friends-benefitting-the-polg-foundation/chateau-la-mission-haut-brion-2004-12-bt</t>
  </si>
  <si>
    <t>Château La Mission Haut-Brion 2004 (12 BT)</t>
  </si>
  <si>
    <t>https://www.sothebys.com/en/buy/auction/2022/the-personal-cellars-of-h-r-h-prince-robert-de-luxembourg-family-and-friends-benefitting-the-polg-foundation/chateau-la-mission-haut-brion-2004-12-bt-2</t>
  </si>
  <si>
    <t>https://www.sothebys.com/en/buy/auction/2022/the-personal-cellars-of-h-r-h-prince-robert-de-luxembourg-family-and-friends-benefitting-the-polg-foundation/chateau-la-mission-haut-brion-2004-12-bt-3</t>
  </si>
  <si>
    <t>https://www.sothebys.com/en/buy/auction/2022/the-personal-cellars-of-h-r-h-prince-robert-de-luxembourg-family-and-friends-benefitting-the-polg-foundation/chateau-la-mission-haut-brion-2004-12-bt-4</t>
  </si>
  <si>
    <t>https://www.sothebys.com/en/buy/auction/2022/the-personal-cellars-of-h-r-h-prince-robert-de-luxembourg-family-and-friends-benefitting-the-polg-foundation/chateau-la-mission-haut-brion-2004-6-mag</t>
  </si>
  <si>
    <t>Château La Mission Haut-Brion 2004 (6 MAG)</t>
  </si>
  <si>
    <t>https://www.sothebys.com/en/buy/auction/2022/the-personal-cellars-of-h-r-h-prince-robert-de-luxembourg-family-and-friends-benefitting-the-polg-foundation/chateau-la-mission-haut-brion-2004-6-mag-2</t>
  </si>
  <si>
    <t>https://www.sothebys.com/en/buy/auction/2022/the-personal-cellars-of-h-r-h-prince-robert-de-luxembourg-family-and-friends-benefitting-the-polg-foundation/chateau-la-mission-haut-brion-2004-6-mag-3</t>
  </si>
  <si>
    <t>https://www.sothebys.com/en/buy/auction/2022/the-personal-cellars-of-h-r-h-prince-robert-de-luxembourg-family-and-friends-benefitting-the-polg-foundation/chateau-la-mission-haut-brion-2004-6-mag-4</t>
  </si>
  <si>
    <t>https://www.sothebys.com/en/buy/auction/2022/the-personal-cellars-of-h-r-h-prince-robert-de-luxembourg-family-and-friends-benefitting-the-polg-foundation/chateau-la-mission-haut-brion-2004-1-dm</t>
  </si>
  <si>
    <t>Château La Mission Haut-Brion 2004 (1 DM)</t>
  </si>
  <si>
    <t>https://www.sothebys.com/en/buy/auction/2022/the-personal-cellars-of-h-r-h-prince-robert-de-luxembourg-family-and-friends-benefitting-the-polg-foundation/chateau-la-mission-haut-brion-2004-1-imp</t>
  </si>
  <si>
    <t>Château La Mission Haut-Brion 2004 (1 IMP)</t>
  </si>
  <si>
    <t>https://www.sothebys.com/en/buy/auction/2022/the-personal-cellars-of-h-r-h-prince-robert-de-luxembourg-family-and-friends-benefitting-the-polg-foundation/chateau-la-mission-haut-brion-2005-12-bt</t>
  </si>
  <si>
    <t>Château La Mission Haut-Brion 2005 (12 BT)</t>
  </si>
  <si>
    <t>https://www.sothebys.com/en/buy/auction/2022/the-personal-cellars-of-h-r-h-prince-robert-de-luxembourg-family-and-friends-benefitting-the-polg-foundation/chateau-la-mission-haut-brion-2005-12-bt-2</t>
  </si>
  <si>
    <t>https://www.sothebys.com/en/buy/auction/2022/the-personal-cellars-of-h-r-h-prince-robert-de-luxembourg-family-and-friends-benefitting-the-polg-foundation/chateau-la-mission-haut-brion-2005-12-bt-3</t>
  </si>
  <si>
    <t>https://www.sothebys.com/en/buy/auction/2022/the-personal-cellars-of-h-r-h-prince-robert-de-luxembourg-family-and-friends-benefitting-the-polg-foundation/chateau-la-mission-haut-brion-2005-12-bt-4</t>
  </si>
  <si>
    <t>https://www.sothebys.com/en/buy/auction/2022/the-personal-cellars-of-h-r-h-prince-robert-de-luxembourg-family-and-friends-benefitting-the-polg-foundation/chateau-la-mission-haut-brion-2005-6-mag</t>
  </si>
  <si>
    <t>Château La Mission Haut-Brion 2005 (6 MAG)</t>
  </si>
  <si>
    <t>https://www.sothebys.com/en/buy/auction/2022/the-personal-cellars-of-h-r-h-prince-robert-de-luxembourg-family-and-friends-benefitting-the-polg-foundation/chateau-la-mission-haut-brion-2005-6-mag-2</t>
  </si>
  <si>
    <t>https://www.sothebys.com/en/buy/auction/2022/the-personal-cellars-of-h-r-h-prince-robert-de-luxembourg-family-and-friends-benefitting-the-polg-foundation/chateau-la-mission-haut-brion-2005-6-mag-3</t>
  </si>
  <si>
    <t>https://www.sothebys.com/en/buy/auction/2022/the-personal-cellars-of-h-r-h-prince-robert-de-luxembourg-family-and-friends-benefitting-the-polg-foundation/chateau-la-mission-haut-brion-2005-6-mag-4</t>
  </si>
  <si>
    <t>https://www.sothebys.com/en/buy/auction/2022/the-personal-cellars-of-h-r-h-prince-robert-de-luxembourg-family-and-friends-benefitting-the-polg-foundation/chateau-la-mission-haut-brion-2005-1-imp</t>
  </si>
  <si>
    <t>Château La Mission Haut-Brion 2005 (1 IMP)</t>
  </si>
  <si>
    <t>https://www.sothebys.com/en/buy/auction/2022/the-personal-cellars-of-h-r-h-prince-robert-de-luxembourg-family-and-friends-benefitting-the-polg-foundation/chateau-la-mission-haut-brion-2005-1-imp-2</t>
  </si>
  <si>
    <t>https://www.sothebys.com/en/buy/auction/2022/the-personal-cellars-of-h-r-h-prince-robert-de-luxembourg-family-and-friends-benefitting-the-polg-foundation/chateau-la-mission-haut-brion-2006-12-bt</t>
  </si>
  <si>
    <t>Château La Mission Haut-Brion 2006 (12 BT)</t>
  </si>
  <si>
    <t>https://www.sothebys.com/en/buy/auction/2022/the-personal-cellars-of-h-r-h-prince-robert-de-luxembourg-family-and-friends-benefitting-the-polg-foundation/chateau-la-mission-haut-brion-2006-12-bt-2</t>
  </si>
  <si>
    <t>https://www.sothebys.com/en/buy/auction/2022/the-personal-cellars-of-h-r-h-prince-robert-de-luxembourg-family-and-friends-benefitting-the-polg-foundation/chateau-la-mission-haut-brion-2006-12-bt-3</t>
  </si>
  <si>
    <t>https://www.sothebys.com/en/buy/auction/2022/the-personal-cellars-of-h-r-h-prince-robert-de-luxembourg-family-and-friends-benefitting-the-polg-foundation/chateau-la-mission-haut-brion-2006-12-bt-4</t>
  </si>
  <si>
    <t>https://www.sothebys.com/en/buy/auction/2022/the-personal-cellars-of-h-r-h-prince-robert-de-luxembourg-family-and-friends-benefitting-the-polg-foundation/chateau-la-mission-haut-brion-2006-6-mag</t>
  </si>
  <si>
    <t>Château La Mission Haut-Brion 2006 (6 MAG)</t>
  </si>
  <si>
    <t>https://www.sothebys.com/en/buy/auction/2022/the-personal-cellars-of-h-r-h-prince-robert-de-luxembourg-family-and-friends-benefitting-the-polg-foundation/chateau-la-mission-haut-brion-2006-6-mag-2</t>
  </si>
  <si>
    <t>https://www.sothebys.com/en/buy/auction/2022/the-personal-cellars-of-h-r-h-prince-robert-de-luxembourg-family-and-friends-benefitting-the-polg-foundation/chateau-la-mission-haut-brion-2006-6-mag-3</t>
  </si>
  <si>
    <t>https://www.sothebys.com/en/buy/auction/2022/the-personal-cellars-of-h-r-h-prince-robert-de-luxembourg-family-and-friends-benefitting-the-polg-foundation/chateau-la-mission-haut-brion-2006-6-mag-4</t>
  </si>
  <si>
    <t>https://www.sothebys.com/en/buy/auction/2022/the-personal-cellars-of-h-r-h-prince-robert-de-luxembourg-family-and-friends-benefitting-the-polg-foundation/chateau-la-mission-haut-brion-2006-1-dm</t>
  </si>
  <si>
    <t>Château La Mission Haut-Brion 2006 (1 DM)</t>
  </si>
  <si>
    <t>https://www.sothebys.com/en/buy/auction/2022/the-personal-cellars-of-h-r-h-prince-robert-de-luxembourg-family-and-friends-benefitting-the-polg-foundation/chateau-la-mission-haut-brion-2006-1-dm-2</t>
  </si>
  <si>
    <t>https://www.sothebys.com/en/buy/auction/2022/the-personal-cellars-of-h-r-h-prince-robert-de-luxembourg-family-and-friends-benefitting-the-polg-foundation/chateau-la-mission-haut-brion-2006-1-imp</t>
  </si>
  <si>
    <t>Château La Mission Haut-Brion 2006 (1 IMP)</t>
  </si>
  <si>
    <t>https://www.sothebys.com/en/buy/auction/2022/the-personal-cellars-of-h-r-h-prince-robert-de-luxembourg-family-and-friends-benefitting-the-polg-foundation/chateau-la-mission-haut-brion-2006-1-imp-2</t>
  </si>
  <si>
    <t>https://www.sothebys.com/en/buy/auction/2022/the-personal-cellars-of-h-r-h-prince-robert-de-luxembourg-family-and-friends-benefitting-the-polg-foundation/chateau-la-mission-haut-brion-2007-12-bt</t>
  </si>
  <si>
    <t>Château La Mission Haut-Brion 2007 (12 BT)</t>
  </si>
  <si>
    <t>https://www.sothebys.com/en/buy/auction/2022/the-personal-cellars-of-h-r-h-prince-robert-de-luxembourg-family-and-friends-benefitting-the-polg-foundation/chateau-la-mission-haut-brion-2007-12-bt-2</t>
  </si>
  <si>
    <t>https://www.sothebys.com/en/buy/auction/2022/the-personal-cellars-of-h-r-h-prince-robert-de-luxembourg-family-and-friends-benefitting-the-polg-foundation/chateau-la-mission-haut-brion-2007-12-bt-3</t>
  </si>
  <si>
    <t>https://www.sothebys.com/en/buy/auction/2022/the-personal-cellars-of-h-r-h-prince-robert-de-luxembourg-family-and-friends-benefitting-the-polg-foundation/chateau-la-mission-haut-brion-2007-12-bt-4</t>
  </si>
  <si>
    <t>https://www.sothebys.com/en/buy/auction/2022/the-personal-cellars-of-h-r-h-prince-robert-de-luxembourg-family-and-friends-benefitting-the-polg-foundation/chateau-la-mission-haut-brion-2007-6-mag-4</t>
  </si>
  <si>
    <t>Château La Mission Haut-Brion 2007 (6 MAG)</t>
  </si>
  <si>
    <t>https://www.sothebys.com/en/buy/auction/2022/the-personal-cellars-of-h-r-h-prince-robert-de-luxembourg-family-and-friends-benefitting-the-polg-foundation/chateau-la-mission-haut-brion-2007-6-mag</t>
  </si>
  <si>
    <t>https://www.sothebys.com/en/buy/auction/2022/the-personal-cellars-of-h-r-h-prince-robert-de-luxembourg-family-and-friends-benefitting-the-polg-foundation/chateau-la-mission-haut-brion-2007-6-mag-2</t>
  </si>
  <si>
    <t>https://www.sothebys.com/en/buy/auction/2022/the-personal-cellars-of-h-r-h-prince-robert-de-luxembourg-family-and-friends-benefitting-the-polg-foundation/chateau-la-mission-haut-brion-2007-6-mag-3</t>
  </si>
  <si>
    <t>https://www.sothebys.com/en/buy/auction/2022/the-personal-cellars-of-h-r-h-prince-robert-de-luxembourg-family-and-friends-benefitting-the-polg-foundation/chateau-la-mission-haut-brion-2007-1-dm</t>
  </si>
  <si>
    <t>Château La Mission Haut-Brion 2007 (1 DM)</t>
  </si>
  <si>
    <t>https://www.sothebys.com/en/buy/auction/2022/the-personal-cellars-of-h-r-h-prince-robert-de-luxembourg-family-and-friends-benefitting-the-polg-foundation/chateau-la-mission-haut-brion-2007-1-dm-2</t>
  </si>
  <si>
    <t>https://www.sothebys.com/en/buy/auction/2022/the-personal-cellars-of-h-r-h-prince-robert-de-luxembourg-family-and-friends-benefitting-the-polg-foundation/chateau-la-mission-haut-brion-2007-1-imp</t>
  </si>
  <si>
    <t>Château La Mission Haut-Brion 2007 (1 IMP)</t>
  </si>
  <si>
    <t>https://www.sothebys.com/en/buy/auction/2022/the-personal-cellars-of-h-r-h-prince-robert-de-luxembourg-family-and-friends-benefitting-the-polg-foundation/chateau-la-mission-haut-brion-2007-1-imp-2</t>
  </si>
  <si>
    <t>https://www.sothebys.com/en/buy/auction/2022/the-personal-cellars-of-h-r-h-prince-robert-de-luxembourg-family-and-friends-benefitting-the-polg-foundation/chateau-la-mission-haut-brion-2008-12-bt</t>
  </si>
  <si>
    <t>Château La Mission Haut-Brion 2008 (12 BT)</t>
  </si>
  <si>
    <t>https://www.sothebys.com/en/buy/auction/2022/the-personal-cellars-of-h-r-h-prince-robert-de-luxembourg-family-and-friends-benefitting-the-polg-foundation/chateau-la-mission-haut-brion-2008-12-bt-2</t>
  </si>
  <si>
    <t>https://www.sothebys.com/en/buy/auction/2022/the-personal-cellars-of-h-r-h-prince-robert-de-luxembourg-family-and-friends-benefitting-the-polg-foundation/chateau-la-mission-haut-brion-2008-12-bt-3</t>
  </si>
  <si>
    <t>https://www.sothebys.com/en/buy/auction/2022/the-personal-cellars-of-h-r-h-prince-robert-de-luxembourg-family-and-friends-benefitting-the-polg-foundation/chateau-la-mission-haut-brion-2008-12-bt-4</t>
  </si>
  <si>
    <t>https://www.sothebys.com/en/buy/auction/2022/the-personal-cellars-of-h-r-h-prince-robert-de-luxembourg-family-and-friends-benefitting-the-polg-foundation/chateau-la-mission-haut-brion-2008-6-mag</t>
  </si>
  <si>
    <t>Château La Mission Haut-Brion 2008 (6 MAG)</t>
  </si>
  <si>
    <t>https://www.sothebys.com/en/buy/auction/2022/the-personal-cellars-of-h-r-h-prince-robert-de-luxembourg-family-and-friends-benefitting-the-polg-foundation/chateau-la-mission-haut-brion-2008-6-mag-2</t>
  </si>
  <si>
    <t>https://www.sothebys.com/en/buy/auction/2022/the-personal-cellars-of-h-r-h-prince-robert-de-luxembourg-family-and-friends-benefitting-the-polg-foundation/chateau-la-mission-haut-brion-2008-6-mag-3</t>
  </si>
  <si>
    <t>https://www.sothebys.com/en/buy/auction/2022/the-personal-cellars-of-h-r-h-prince-robert-de-luxembourg-family-and-friends-benefitting-the-polg-foundation/chateau-la-mission-haut-brion-2008-6-mag-4</t>
  </si>
  <si>
    <t>https://www.sothebys.com/en/buy/auction/2022/the-personal-cellars-of-h-r-h-prince-robert-de-luxembourg-family-and-friends-benefitting-the-polg-foundation/chateau-la-mission-haut-brion-2008-1-dm</t>
  </si>
  <si>
    <t>Château La Mission Haut-Brion 2008 (1 DM)</t>
  </si>
  <si>
    <t>https://www.sothebys.com/en/buy/auction/2022/the-personal-cellars-of-h-r-h-prince-robert-de-luxembourg-family-and-friends-benefitting-the-polg-foundation/chateau-la-mission-haut-brion-2008-1-dm-2</t>
  </si>
  <si>
    <t>https://www.sothebys.com/en/buy/auction/2022/the-personal-cellars-of-h-r-h-prince-robert-de-luxembourg-family-and-friends-benefitting-the-polg-foundation/chateau-la-mission-haut-brion-2008-1-imp</t>
  </si>
  <si>
    <t>Château La Mission Haut-Brion 2008 (1 IMP)</t>
  </si>
  <si>
    <t>https://www.sothebys.com/en/buy/auction/2022/the-personal-cellars-of-h-r-h-prince-robert-de-luxembourg-family-and-friends-benefitting-the-polg-foundation/chateau-la-mission-haut-brion-2008-1-imp-2</t>
  </si>
  <si>
    <t>https://www.sothebys.com/en/buy/auction/2022/the-personal-cellars-of-h-r-h-prince-robert-de-luxembourg-family-and-friends-benefitting-the-polg-foundation/chateau-la-mission-haut-brion-2009-12-bt</t>
  </si>
  <si>
    <t>Château La Mission Haut-Brion 2009 (12 BT)</t>
  </si>
  <si>
    <t>https://www.sothebys.com/en/buy/auction/2022/the-personal-cellars-of-h-r-h-prince-robert-de-luxembourg-family-and-friends-benefitting-the-polg-foundation/chateau-la-mission-haut-brion-2009-12-bt-2</t>
  </si>
  <si>
    <t>https://www.sothebys.com/en/buy/auction/2022/the-personal-cellars-of-h-r-h-prince-robert-de-luxembourg-family-and-friends-benefitting-the-polg-foundation/chateau-la-mission-haut-brion-2009-12-bt-3</t>
  </si>
  <si>
    <t>https://www.sothebys.com/en/buy/auction/2022/the-personal-cellars-of-h-r-h-prince-robert-de-luxembourg-family-and-friends-benefitting-the-polg-foundation/chateau-la-mission-haut-brion-2009-12-bt-4</t>
  </si>
  <si>
    <t>https://www.sothebys.com/en/buy/auction/2022/the-personal-cellars-of-h-r-h-prince-robert-de-luxembourg-family-and-friends-benefitting-the-polg-foundation/chateau-la-mission-haut-brion-2009-6-mag-4</t>
  </si>
  <si>
    <t>Château La Mission Haut-Brion 2009 (6 MAG)</t>
  </si>
  <si>
    <t>https://www.sothebys.com/en/buy/auction/2022/the-personal-cellars-of-h-r-h-prince-robert-de-luxembourg-family-and-friends-benefitting-the-polg-foundation/chateau-la-mission-haut-brion-2009-6-mag</t>
  </si>
  <si>
    <t>https://www.sothebys.com/en/buy/auction/2022/the-personal-cellars-of-h-r-h-prince-robert-de-luxembourg-family-and-friends-benefitting-the-polg-foundation/chateau-la-mission-haut-brion-2009-6-mag-2</t>
  </si>
  <si>
    <t>https://www.sothebys.com/en/buy/auction/2022/the-personal-cellars-of-h-r-h-prince-robert-de-luxembourg-family-and-friends-benefitting-the-polg-foundation/chateau-la-mission-haut-brion-2009-6-mag-3</t>
  </si>
  <si>
    <t>https://www.sothebys.com/en/buy/auction/2022/the-personal-cellars-of-h-r-h-prince-robert-de-luxembourg-family-and-friends-benefitting-the-polg-foundation/chateau-la-mission-haut-brion-2009-1-dm</t>
  </si>
  <si>
    <t>Château La Mission Haut-Brion 2009 (1 DM)</t>
  </si>
  <si>
    <t>https://www.sothebys.com/en/buy/auction/2022/the-personal-cellars-of-h-r-h-prince-robert-de-luxembourg-family-and-friends-benefitting-the-polg-foundation/chateau-la-mission-haut-brion-2009-1-dm-2</t>
  </si>
  <si>
    <t>https://www.sothebys.com/en/buy/auction/2022/the-personal-cellars-of-h-r-h-prince-robert-de-luxembourg-family-and-friends-benefitting-the-polg-foundation/chateau-la-mission-haut-brion-2009-1-imp</t>
  </si>
  <si>
    <t>Château La Mission Haut-Brion 2009 (1 IMP)</t>
  </si>
  <si>
    <t>https://www.sothebys.com/en/buy/auction/2022/the-personal-cellars-of-h-r-h-prince-robert-de-luxembourg-family-and-friends-benefitting-the-polg-foundation/chateau-la-mission-haut-brion-2009-1-imp-2</t>
  </si>
  <si>
    <t>https://www.sothebys.com/en/buy/auction/2022/the-personal-cellars-of-h-r-h-prince-robert-de-luxembourg-family-and-friends-benefitting-the-polg-foundation/chateau-la-mission-haut-brion-2010-12-bt</t>
  </si>
  <si>
    <t>Château La Mission Haut-Brion 2010 (12 BT)</t>
  </si>
  <si>
    <t>https://www.sothebys.com/en/buy/auction/2022/the-personal-cellars-of-h-r-h-prince-robert-de-luxembourg-family-and-friends-benefitting-the-polg-foundation/chateau-la-mission-haut-brion-2010-12-bt-2</t>
  </si>
  <si>
    <t>https://www.sothebys.com/en/buy/auction/2022/the-personal-cellars-of-h-r-h-prince-robert-de-luxembourg-family-and-friends-benefitting-the-polg-foundation/chateau-la-mission-haut-brion-2010-12-bt-3</t>
  </si>
  <si>
    <t>https://www.sothebys.com/en/buy/auction/2022/the-personal-cellars-of-h-r-h-prince-robert-de-luxembourg-family-and-friends-benefitting-the-polg-foundation/chateau-la-mission-haut-brion-2010-12-bt-4</t>
  </si>
  <si>
    <t>https://www.sothebys.com/en/buy/auction/2022/the-personal-cellars-of-h-r-h-prince-robert-de-luxembourg-family-and-friends-benefitting-the-polg-foundation/chateau-la-mission-haut-brion-2010-6-mag</t>
  </si>
  <si>
    <t>Château La Mission Haut-Brion 2010 (6 MAG)</t>
  </si>
  <si>
    <t>https://www.sothebys.com/en/buy/auction/2022/the-personal-cellars-of-h-r-h-prince-robert-de-luxembourg-family-and-friends-benefitting-the-polg-foundation/chateau-la-mission-haut-brion-2010-6-mag-2</t>
  </si>
  <si>
    <t>https://www.sothebys.com/en/buy/auction/2022/the-personal-cellars-of-h-r-h-prince-robert-de-luxembourg-family-and-friends-benefitting-the-polg-foundation/chateau-la-mission-haut-brion-2010-6-mag-3</t>
  </si>
  <si>
    <t>https://www.sothebys.com/en/buy/auction/2022/the-personal-cellars-of-h-r-h-prince-robert-de-luxembourg-family-and-friends-benefitting-the-polg-foundation/chateau-la-mission-haut-brion-2010-6-mag-4</t>
  </si>
  <si>
    <t>https://www.sothebys.com/en/buy/auction/2022/the-personal-cellars-of-h-r-h-prince-robert-de-luxembourg-family-and-friends-benefitting-the-polg-foundation/chateau-la-mission-haut-brion-2010-1-dm</t>
  </si>
  <si>
    <t>Château La Mission Haut-Brion 2010 (1 DM)</t>
  </si>
  <si>
    <t>https://www.sothebys.com/en/buy/auction/2022/the-personal-cellars-of-h-r-h-prince-robert-de-luxembourg-family-and-friends-benefitting-the-polg-foundation/chateau-la-mission-haut-brion-2010-1-dm-2</t>
  </si>
  <si>
    <t>https://www.sothebys.com/en/buy/auction/2022/the-personal-cellars-of-h-r-h-prince-robert-de-luxembourg-family-and-friends-benefitting-the-polg-foundation/chateau-la-mission-haut-brion-2010-1-imp</t>
  </si>
  <si>
    <t>Château La Mission Haut-Brion 2010 (1 IMP)</t>
  </si>
  <si>
    <t>https://www.sothebys.com/en/buy/auction/2022/the-personal-cellars-of-h-r-h-prince-robert-de-luxembourg-family-and-friends-benefitting-the-polg-foundation/chateau-la-mission-haut-brion-2010-1-imp-2</t>
  </si>
  <si>
    <t>https://www.sothebys.com/en/buy/auction/2022/the-personal-cellars-of-h-r-h-prince-robert-de-luxembourg-family-and-friends-benefitting-the-polg-foundation/chateau-la-mission-haut-brion-2012-12-bt</t>
  </si>
  <si>
    <t>Château La Mission Haut-Brion 2012 (12 BT)</t>
  </si>
  <si>
    <t>https://www.sothebys.com/en/buy/auction/2022/the-personal-cellars-of-h-r-h-prince-robert-de-luxembourg-family-and-friends-benefitting-the-polg-foundation/chateau-la-mission-haut-brion-2012-12-bt-2</t>
  </si>
  <si>
    <t>https://www.sothebys.com/en/buy/auction/2022/the-personal-cellars-of-h-r-h-prince-robert-de-luxembourg-family-and-friends-benefitting-the-polg-foundation/chateau-la-mission-haut-brion-2012-12-bt-3</t>
  </si>
  <si>
    <t>https://www.sothebys.com/en/buy/auction/2022/the-personal-cellars-of-h-r-h-prince-robert-de-luxembourg-family-and-friends-benefitting-the-polg-foundation/chateau-la-mission-haut-brion-2012-12-bt-4</t>
  </si>
  <si>
    <t>https://www.sothebys.com/en/buy/auction/2022/the-personal-cellars-of-h-r-h-prince-robert-de-luxembourg-family-and-friends-benefitting-the-polg-foundation/chateau-la-mission-haut-brion-2012-6-mag</t>
  </si>
  <si>
    <t>Château La Mission Haut-Brion 2012 (6 MAG)</t>
  </si>
  <si>
    <t>https://www.sothebys.com/en/buy/auction/2022/the-personal-cellars-of-h-r-h-prince-robert-de-luxembourg-family-and-friends-benefitting-the-polg-foundation/chateau-la-mission-haut-brion-2012-6-mag-2</t>
  </si>
  <si>
    <t>https://www.sothebys.com/en/buy/auction/2022/the-personal-cellars-of-h-r-h-prince-robert-de-luxembourg-family-and-friends-benefitting-the-polg-foundation/chateau-la-mission-haut-brion-2012-6-mag-3</t>
  </si>
  <si>
    <t>https://www.sothebys.com/en/buy/auction/2022/the-personal-cellars-of-h-r-h-prince-robert-de-luxembourg-family-and-friends-benefitting-the-polg-foundation/chateau-la-mission-haut-brion-2012-6-mag-4</t>
  </si>
  <si>
    <t>https://www.sothebys.com/en/buy/auction/2022/the-personal-cellars-of-h-r-h-prince-robert-de-luxembourg-family-and-friends-benefitting-the-polg-foundation/chateau-la-mission-haut-brion-2012-1-dm</t>
  </si>
  <si>
    <t>Château La Mission Haut-Brion 2012 (1 DM)</t>
  </si>
  <si>
    <t>https://www.sothebys.com/en/buy/auction/2022/the-personal-cellars-of-h-r-h-prince-robert-de-luxembourg-family-and-friends-benefitting-the-polg-foundation/chateau-la-mission-haut-brion-2012-1-dm-2</t>
  </si>
  <si>
    <t>https://www.sothebys.com/en/buy/auction/2022/the-personal-cellars-of-h-r-h-prince-robert-de-luxembourg-family-and-friends-benefitting-the-polg-foundation/chateau-la-mission-haut-brion-2012-1-imp</t>
  </si>
  <si>
    <t>Château La Mission Haut-Brion 2012 (1 IMP)</t>
  </si>
  <si>
    <t>https://www.sothebys.com/en/buy/auction/2022/the-personal-cellars-of-h-r-h-prince-robert-de-luxembourg-family-and-friends-benefitting-the-polg-foundation/chateau-la-mission-haut-brion-2012-1-imp-2</t>
  </si>
  <si>
    <t>https://www.sothebys.com/en/buy/auction/2022/the-personal-cellars-of-h-r-h-prince-robert-de-luxembourg-family-and-friends-benefitting-the-polg-foundation/chateau-la-mission-haut-brion-2014-12-bt</t>
  </si>
  <si>
    <t>Château La Mission Haut-Brion 2014 (12 BT)</t>
  </si>
  <si>
    <t>https://www.sothebys.com/en/buy/auction/2022/the-personal-cellars-of-h-r-h-prince-robert-de-luxembourg-family-and-friends-benefitting-the-polg-foundation/chateau-la-mission-haut-brion-2014-12-bt-2</t>
  </si>
  <si>
    <t>https://www.sothebys.com/en/buy/auction/2022/the-personal-cellars-of-h-r-h-prince-robert-de-luxembourg-family-and-friends-benefitting-the-polg-foundation/chateau-la-mission-haut-brion-2014-12-bt-3</t>
  </si>
  <si>
    <t>https://www.sothebys.com/en/buy/auction/2022/the-personal-cellars-of-h-r-h-prince-robert-de-luxembourg-family-and-friends-benefitting-the-polg-foundation/chateau-la-mission-haut-brion-2014-12-bt-4</t>
  </si>
  <si>
    <t>https://www.sothebys.com/en/buy/auction/2022/the-personal-cellars-of-h-r-h-prince-robert-de-luxembourg-family-and-friends-benefitting-the-polg-foundation/chateau-la-mission-haut-brion-2014-6-mag</t>
  </si>
  <si>
    <t>Château La Mission Haut-Brion 2014 (6 MAG)</t>
  </si>
  <si>
    <t>https://www.sothebys.com/en/buy/auction/2022/the-personal-cellars-of-h-r-h-prince-robert-de-luxembourg-family-and-friends-benefitting-the-polg-foundation/chateau-la-mission-haut-brion-2014-6-mag-2</t>
  </si>
  <si>
    <t>https://www.sothebys.com/en/buy/auction/2022/the-personal-cellars-of-h-r-h-prince-robert-de-luxembourg-family-and-friends-benefitting-the-polg-foundation/chateau-la-mission-haut-brion-2014-6-mag-3</t>
  </si>
  <si>
    <t>https://www.sothebys.com/en/buy/auction/2022/the-personal-cellars-of-h-r-h-prince-robert-de-luxembourg-family-and-friends-benefitting-the-polg-foundation/chateau-la-mission-haut-brion-2014-6-mag-4</t>
  </si>
  <si>
    <t>https://www.sothebys.com/en/buy/auction/2022/the-personal-cellars-of-h-r-h-prince-robert-de-luxembourg-family-and-friends-benefitting-the-polg-foundation/chateau-la-mission-haut-brion-2014-1-dm</t>
  </si>
  <si>
    <t>Château La Mission Haut-Brion 2014 (1 DM)</t>
  </si>
  <si>
    <t>https://www.sothebys.com/en/buy/auction/2022/the-personal-cellars-of-h-r-h-prince-robert-de-luxembourg-family-and-friends-benefitting-the-polg-foundation/chateau-la-mission-haut-brion-2014-1-dm-2</t>
  </si>
  <si>
    <t>https://www.sothebys.com/en/buy/auction/2022/the-personal-cellars-of-h-r-h-prince-robert-de-luxembourg-family-and-friends-benefitting-the-polg-foundation/chateau-la-mission-haut-brion-2014-1-imp</t>
  </si>
  <si>
    <t>Château La Mission Haut-Brion 2014 (1 IMP)</t>
  </si>
  <si>
    <t>https://www.sothebys.com/en/buy/auction/2022/the-personal-cellars-of-h-r-h-prince-robert-de-luxembourg-family-and-friends-benefitting-the-polg-foundation/chateau-la-mission-haut-brion-2014-1-imp-2</t>
  </si>
  <si>
    <t>https://www.sothebys.com/en/buy/auction/2022/the-personal-cellars-of-h-r-h-prince-robert-de-luxembourg-family-and-friends-benefitting-the-polg-foundation/chateau-la-mission-haut-brion-2015-12-bt</t>
  </si>
  <si>
    <t>Château La Mission Haut-Brion 2015 (12 BT)</t>
  </si>
  <si>
    <t>https://www.sothebys.com/en/buy/auction/2022/the-personal-cellars-of-h-r-h-prince-robert-de-luxembourg-family-and-friends-benefitting-the-polg-foundation/chateau-la-mission-haut-brion-2015-12-bt-2</t>
  </si>
  <si>
    <t>https://www.sothebys.com/en/buy/auction/2022/the-personal-cellars-of-h-r-h-prince-robert-de-luxembourg-family-and-friends-benefitting-the-polg-foundation/chateau-la-mission-haut-brion-2015-12-bt-3</t>
  </si>
  <si>
    <t>https://www.sothebys.com/en/buy/auction/2022/the-personal-cellars-of-h-r-h-prince-robert-de-luxembourg-family-and-friends-benefitting-the-polg-foundation/chateau-la-mission-haut-brion-2015-12-bt-4</t>
  </si>
  <si>
    <t>https://www.sothebys.com/en/buy/auction/2022/the-personal-cellars-of-h-r-h-prince-robert-de-luxembourg-family-and-friends-benefitting-the-polg-foundation/chateau-la-mission-haut-brion-2015-6-mag</t>
  </si>
  <si>
    <t>Château La Mission Haut-Brion 2015 (6 MAG)</t>
  </si>
  <si>
    <t>https://www.sothebys.com/en/buy/auction/2022/the-personal-cellars-of-h-r-h-prince-robert-de-luxembourg-family-and-friends-benefitting-the-polg-foundation/chateau-la-mission-haut-brion-2015-6-mag-2</t>
  </si>
  <si>
    <t>https://www.sothebys.com/en/buy/auction/2022/the-personal-cellars-of-h-r-h-prince-robert-de-luxembourg-family-and-friends-benefitting-the-polg-foundation/chateau-la-mission-haut-brion-2015-6-mag-3</t>
  </si>
  <si>
    <t>https://www.sothebys.com/en/buy/auction/2022/the-personal-cellars-of-h-r-h-prince-robert-de-luxembourg-family-and-friends-benefitting-the-polg-foundation/chateau-la-mission-haut-brion-2015-6-mag-4</t>
  </si>
  <si>
    <t>https://www.sothebys.com/en/buy/auction/2022/the-personal-cellars-of-h-r-h-prince-robert-de-luxembourg-family-and-friends-benefitting-the-polg-foundation/chateau-la-mission-haut-brion-2015-1-dm</t>
  </si>
  <si>
    <t>Château La Mission Haut-Brion 2015 (1 DM)</t>
  </si>
  <si>
    <t>https://www.sothebys.com/en/buy/auction/2022/the-personal-cellars-of-h-r-h-prince-robert-de-luxembourg-family-and-friends-benefitting-the-polg-foundation/chateau-la-mission-haut-brion-2015-1-dm-2</t>
  </si>
  <si>
    <t>https://www.sothebys.com/en/buy/auction/2022/the-personal-cellars-of-h-r-h-prince-robert-de-luxembourg-family-and-friends-benefitting-the-polg-foundation/chateau-la-mission-haut-brion-2015-1-imp</t>
  </si>
  <si>
    <t>Château La Mission Haut-Brion 2015 (1 IMP)</t>
  </si>
  <si>
    <t>https://www.sothebys.com/en/buy/auction/2022/the-personal-cellars-of-h-r-h-prince-robert-de-luxembourg-family-and-friends-benefitting-the-polg-foundation/chateau-la-mission-haut-brion-2015-1-imp-2</t>
  </si>
  <si>
    <t>https://www.sothebys.com/en/buy/auction/2022/the-personal-cellars-of-h-r-h-prince-robert-de-luxembourg-family-and-friends-benefitting-the-polg-foundation/chateau-la-mission-haut-brion-2016-3-mag</t>
  </si>
  <si>
    <t>Château La Mission Haut-Brion 2016 (3 MAG)</t>
  </si>
  <si>
    <t>https://www.sothebys.com/en/buy/auction/2022/the-personal-cellars-of-h-r-h-prince-robert-de-luxembourg-family-and-friends-benefitting-the-polg-foundation/chateau-la-mission-haut-brion-2016-3-mag-2</t>
  </si>
  <si>
    <t>https://www.sothebys.com/en/buy/auction/2022/the-personal-cellars-of-h-r-h-prince-robert-de-luxembourg-family-and-friends-benefitting-the-polg-foundation/chateau-la-mission-haut-brion-2016-3-mag-3</t>
  </si>
  <si>
    <t>https://www.sothebys.com/en/buy/auction/2022/the-personal-cellars-of-h-r-h-prince-robert-de-luxembourg-family-and-friends-benefitting-the-polg-foundation/chateau-la-mission-haut-brion-2016-3-mag-4</t>
  </si>
  <si>
    <t>https://www.sothebys.com/en/buy/auction/2022/the-personal-cellars-of-h-r-h-prince-robert-de-luxembourg-family-and-friends-benefitting-the-polg-foundation/chateau-la-mission-haut-brion-2016-3-mag-5</t>
  </si>
  <si>
    <t>https://www.sothebys.com/en/buy/auction/2022/the-personal-cellars-of-h-r-h-prince-robert-de-luxembourg-family-and-friends-benefitting-the-polg-foundation/chateau-la-mission-haut-brion-2016-3-mag-6</t>
  </si>
  <si>
    <t>https://www.sothebys.com/en/buy/auction/2022/the-personal-cellars-of-h-r-h-prince-robert-de-luxembourg-family-and-friends-benefitting-the-polg-foundation/chateau-la-mission-haut-brion-2016-3-mag-7</t>
  </si>
  <si>
    <t>https://www.sothebys.com/en/buy/auction/2022/the-personal-cellars-of-h-r-h-prince-robert-de-luxembourg-family-and-friends-benefitting-the-polg-foundation/chateau-la-mission-haut-brion-2016-3-mag-8</t>
  </si>
  <si>
    <t>https://www.sothebys.com/en/buy/auction/2022/the-personal-cellars-of-h-r-h-prince-robert-de-luxembourg-family-and-friends-benefitting-the-polg-foundation/chateau-la-mission-haut-brion-2016-1-dm</t>
  </si>
  <si>
    <t>Château La Mission Haut-Brion 2016 (1 DM)</t>
  </si>
  <si>
    <t>https://www.sothebys.com/en/buy/auction/2022/the-personal-cellars-of-h-r-h-prince-robert-de-luxembourg-family-and-friends-benefitting-the-polg-foundation/chateau-la-mission-haut-brion-2016-1-dm-2</t>
  </si>
  <si>
    <t>https://www.sothebys.com/en/buy/auction/2022/the-personal-cellars-of-h-r-h-prince-robert-de-luxembourg-family-and-friends-benefitting-the-polg-foundation/chateau-la-mission-haut-brion-2016-1-imp</t>
  </si>
  <si>
    <t>Château La Mission Haut-Brion 2016 (1 IMP)</t>
  </si>
  <si>
    <t>https://www.sothebys.com/en/buy/auction/2022/the-personal-cellars-of-h-r-h-prince-robert-de-luxembourg-family-and-friends-benefitting-the-polg-foundation/chateau-la-mission-haut-brion-2016-1-imp-2</t>
  </si>
  <si>
    <t>https://www.sothebys.com/en/buy/auction/2022/the-personal-cellars-of-h-r-h-prince-robert-de-luxembourg-family-and-friends-benefitting-the-polg-foundation/chateau-laville-haut-brion-1998-6-mag</t>
  </si>
  <si>
    <t>Château Laville Haut-Brion 1998 (6 MAG)</t>
  </si>
  <si>
    <t>https://www.sothebys.com/en/buy/auction/2022/the-personal-cellars-of-h-r-h-prince-robert-de-luxembourg-family-and-friends-benefitting-the-polg-foundation/chateau-laville-haut-brion-2001-6-mag</t>
  </si>
  <si>
    <t>Château Laville Haut-Brion 2001 (6 MAG)</t>
  </si>
  <si>
    <t>https://www.sothebys.com/en/buy/auction/2022/the-personal-cellars-of-h-r-h-prince-robert-de-luxembourg-family-and-friends-benefitting-the-polg-foundation/chateau-laville-haut-brion-2001-6-mag-2</t>
  </si>
  <si>
    <t>https://www.sothebys.com/en/buy/auction/2022/the-personal-cellars-of-h-r-h-prince-robert-de-luxembourg-family-and-friends-benefitting-the-polg-foundation/chateau-laville-haut-brion-2003-6-mag</t>
  </si>
  <si>
    <t>Château Laville Haut-Brion 2003 (6 MAG)</t>
  </si>
  <si>
    <t>https://www.sothebys.com/en/buy/auction/2022/the-personal-cellars-of-h-r-h-prince-robert-de-luxembourg-family-and-friends-benefitting-the-polg-foundation/chateau-laville-haut-brion-2003-6-mag-2</t>
  </si>
  <si>
    <t>https://www.sothebys.com/en/buy/auction/2022/the-personal-cellars-of-h-r-h-prince-robert-de-luxembourg-family-and-friends-benefitting-the-polg-foundation/chateau-laville-haut-brion-2003-6-mag-3</t>
  </si>
  <si>
    <t>https://www.sothebys.com/en/buy/auction/2022/the-personal-cellars-of-h-r-h-prince-robert-de-luxembourg-family-and-friends-benefitting-the-polg-foundation/chateau-laville-haut-brion-2003-6-mag-4</t>
  </si>
  <si>
    <t>https://www.sothebys.com/en/buy/auction/2022/the-personal-cellars-of-h-r-h-prince-robert-de-luxembourg-family-and-friends-benefitting-the-polg-foundation/chateau-laville-haut-brion-2004-6-mag</t>
  </si>
  <si>
    <t>Château Laville Haut-Brion 2004 (6 MAG)</t>
  </si>
  <si>
    <t>https://www.sothebys.com/en/buy/auction/2022/the-personal-cellars-of-h-r-h-prince-robert-de-luxembourg-family-and-friends-benefitting-the-polg-foundation/chateau-laville-haut-brion-2004-6-mag-2</t>
  </si>
  <si>
    <t>https://www.sothebys.com/en/buy/auction/2022/the-personal-cellars-of-h-r-h-prince-robert-de-luxembourg-family-and-friends-benefitting-the-polg-foundation/chateau-laville-haut-brion-2004-6-mag-3</t>
  </si>
  <si>
    <t>https://www.sothebys.com/en/buy/auction/2022/the-personal-cellars-of-h-r-h-prince-robert-de-luxembourg-family-and-friends-benefitting-the-polg-foundation/chateau-laville-haut-brion-2004-6-mag-4</t>
  </si>
  <si>
    <t>https://www.sothebys.com/en/buy/auction/2022/the-personal-cellars-of-h-r-h-prince-robert-de-luxembourg-family-and-friends-benefitting-the-polg-foundation/chateau-laville-haut-brion-2005-6-mag</t>
  </si>
  <si>
    <t>Château Laville Haut-Brion 2005 (6 MAG)</t>
  </si>
  <si>
    <t>https://www.sothebys.com/en/buy/auction/2022/the-personal-cellars-of-h-r-h-prince-robert-de-luxembourg-family-and-friends-benefitting-the-polg-foundation/chateau-laville-haut-brion-2005-6-mag-2</t>
  </si>
  <si>
    <t>https://www.sothebys.com/en/buy/auction/2022/the-personal-cellars-of-h-r-h-prince-robert-de-luxembourg-family-and-friends-benefitting-the-polg-foundation/chateau-laville-haut-brion-2005-6-mag-3</t>
  </si>
  <si>
    <t>https://www.sothebys.com/en/buy/auction/2022/the-personal-cellars-of-h-r-h-prince-robert-de-luxembourg-family-and-friends-benefitting-the-polg-foundation/chateau-laville-haut-brion-2005-6-mag-4</t>
  </si>
  <si>
    <t>https://www.sothebys.com/en/buy/auction/2022/the-personal-cellars-of-h-r-h-prince-robert-de-luxembourg-family-and-friends-benefitting-the-polg-foundation/chateau-laville-haut-brion-2006-6-mag</t>
  </si>
  <si>
    <t>Château Laville Haut-Brion 2006 (6 MAG)</t>
  </si>
  <si>
    <t>https://www.sothebys.com/en/buy/auction/2022/the-personal-cellars-of-h-r-h-prince-robert-de-luxembourg-family-and-friends-benefitting-the-polg-foundation/chateau-laville-haut-brion-2006-6-mag-2</t>
  </si>
  <si>
    <t>https://www.sothebys.com/en/buy/auction/2022/the-personal-cellars-of-h-r-h-prince-robert-de-luxembourg-family-and-friends-benefitting-the-polg-foundation/chateau-laville-haut-brion-2006-6-mag-3</t>
  </si>
  <si>
    <t>https://www.sothebys.com/en/buy/auction/2022/the-personal-cellars-of-h-r-h-prince-robert-de-luxembourg-family-and-friends-benefitting-the-polg-foundation/chateau-laville-haut-brion-2006-6-mag-4</t>
  </si>
  <si>
    <t>https://www.sothebys.com/en/buy/auction/2022/the-personal-cellars-of-h-r-h-prince-robert-de-luxembourg-family-and-friends-benefitting-the-polg-foundation/chateau-laville-haut-brion-2007-6-mag</t>
  </si>
  <si>
    <t>Château Laville Haut-Brion 2007 (6 MAG)</t>
  </si>
  <si>
    <t>https://www.sothebys.com/en/buy/auction/2022/the-personal-cellars-of-h-r-h-prince-robert-de-luxembourg-family-and-friends-benefitting-the-polg-foundation/chateau-laville-haut-brion-2007-6-mag-2</t>
  </si>
  <si>
    <t>https://www.sothebys.com/en/buy/auction/2022/the-personal-cellars-of-h-r-h-prince-robert-de-luxembourg-family-and-friends-benefitting-the-polg-foundation/chateau-laville-haut-brion-2007-6-mag-3</t>
  </si>
  <si>
    <t>https://www.sothebys.com/en/buy/auction/2022/the-personal-cellars-of-h-r-h-prince-robert-de-luxembourg-family-and-friends-benefitting-the-polg-foundation/chateau-laville-haut-brion-2007-6-mag-4</t>
  </si>
  <si>
    <t>https://www.sothebys.com/en/buy/auction/2022/the-personal-cellars-of-h-r-h-prince-robert-de-luxembourg-family-and-friends-benefitting-the-polg-foundation/chateau-laville-haut-brion-2008-6-mag</t>
  </si>
  <si>
    <t>Château Laville Haut-Brion 2008 (6 MAG)</t>
  </si>
  <si>
    <t>https://www.sothebys.com/en/buy/auction/2022/the-personal-cellars-of-h-r-h-prince-robert-de-luxembourg-family-and-friends-benefitting-the-polg-foundation/chateau-laville-haut-brion-2008-6-mag-2</t>
  </si>
  <si>
    <t>https://www.sothebys.com/en/buy/auction/2022/the-personal-cellars-of-h-r-h-prince-robert-de-luxembourg-family-and-friends-benefitting-the-polg-foundation/chateau-laville-haut-brion-2008-6-mag-3</t>
  </si>
  <si>
    <t>https://www.sothebys.com/en/buy/auction/2022/the-personal-cellars-of-h-r-h-prince-robert-de-luxembourg-family-and-friends-benefitting-the-polg-foundation/chateau-laville-haut-brion-2008-6-mag-4</t>
  </si>
  <si>
    <t>https://www.sothebys.com/en/buy/auction/2022/the-personal-cellars-of-h-r-h-prince-robert-de-luxembourg-family-and-friends-benefitting-the-polg-foundation/chateau-la-mission-haut-brion-blanc-2009-6-mag</t>
  </si>
  <si>
    <t>Château La Mission Haut-Brion Blanc 2009 (6 MAG)</t>
  </si>
  <si>
    <t>https://www.sothebys.com/en/buy/auction/2022/the-personal-cellars-of-h-r-h-prince-robert-de-luxembourg-family-and-friends-benefitting-the-polg-foundation/chateau-la-mission-haut-brion-blanc-2009-6-mag-2</t>
  </si>
  <si>
    <t>https://www.sothebys.com/en/buy/auction/2022/the-personal-cellars-of-h-r-h-prince-robert-de-luxembourg-family-and-friends-benefitting-the-polg-foundation/chateau-la-mission-haut-brion-blanc-2010-6-mag</t>
  </si>
  <si>
    <t>Château La Mission Haut-Brion Blanc 2010 (6 MAG)</t>
  </si>
  <si>
    <t>https://www.sothebys.com/en/buy/auction/2022/the-personal-cellars-of-h-r-h-prince-robert-de-luxembourg-family-and-friends-benefitting-the-polg-foundation/chateau-la-mission-haut-brion-blanc-2010-6-mag-2</t>
  </si>
  <si>
    <t>https://www.sothebys.com/en/buy/auction/2022/the-personal-cellars-of-h-r-h-prince-robert-de-luxembourg-family-and-friends-benefitting-the-polg-foundation/chateau-la-mission-haut-brion-blanc-2011-6-mag</t>
  </si>
  <si>
    <t>Château La Mission Haut-Brion Blanc 2011 (6 MAG)</t>
  </si>
  <si>
    <t>https://www.sothebys.com/en/buy/auction/2022/the-personal-cellars-of-h-r-h-prince-robert-de-luxembourg-family-and-friends-benefitting-the-polg-foundation/chateau-la-mission-haut-brion-blanc-2011-6-mag-2</t>
  </si>
  <si>
    <t>https://www.sothebys.com/en/buy/auction/2022/the-personal-cellars-of-h-r-h-prince-robert-de-luxembourg-family-and-friends-benefitting-the-polg-foundation/chateau-la-mission-haut-brion-blanc-2011-1-dm</t>
  </si>
  <si>
    <t>Château La Mission Haut-Brion Blanc 2011 (1 DM)</t>
  </si>
  <si>
    <t>https://www.sothebys.com/en/buy/auction/2022/the-personal-cellars-of-h-r-h-prince-robert-de-luxembourg-family-and-friends-benefitting-the-polg-foundation/chateau-la-mission-haut-brion-blanc-2011-1-dm-2</t>
  </si>
  <si>
    <t>https://www.sothebys.com/en/buy/auction/2022/the-personal-cellars-of-h-r-h-prince-robert-de-luxembourg-family-and-friends-benefitting-the-polg-foundation/chateau-la-mission-haut-brion-blanc-2012-6-mag</t>
  </si>
  <si>
    <t>Château La Mission Haut-Brion Blanc 2012 (6 MAG)</t>
  </si>
  <si>
    <t>https://www.sothebys.com/en/buy/auction/2022/the-personal-cellars-of-h-r-h-prince-robert-de-luxembourg-family-and-friends-benefitting-the-polg-foundation/chateau-la-mission-haut-brion-blanc-2012-6-mag-2</t>
  </si>
  <si>
    <t>https://www.sothebys.com/en/buy/auction/2022/the-personal-cellars-of-h-r-h-prince-robert-de-luxembourg-family-and-friends-benefitting-the-polg-foundation/chateau-la-mission-haut-brion-blanc-2012-6-mag-3</t>
  </si>
  <si>
    <t>https://www.sothebys.com/en/buy/auction/2022/the-personal-cellars-of-h-r-h-prince-robert-de-luxembourg-family-and-friends-benefitting-the-polg-foundation/chateau-la-mission-haut-brion-blanc-2012-6-mag-4</t>
  </si>
  <si>
    <t>https://www.sothebys.com/en/buy/auction/2022/the-personal-cellars-of-h-r-h-prince-robert-de-luxembourg-family-and-friends-benefitting-the-polg-foundation/chateau-la-mission-haut-brion-blanc-2013-6-mag</t>
  </si>
  <si>
    <t>Château La Mission Haut-Brion Blanc 2013 (6 MAG)</t>
  </si>
  <si>
    <t>https://www.sothebys.com/en/buy/auction/2022/the-personal-cellars-of-h-r-h-prince-robert-de-luxembourg-family-and-friends-benefitting-the-polg-foundation/chateau-la-mission-haut-brion-blanc-2013-6-mag-2</t>
  </si>
  <si>
    <t>https://www.sothebys.com/en/buy/auction/2022/the-personal-cellars-of-h-r-h-prince-robert-de-luxembourg-family-and-friends-benefitting-the-polg-foundation/chateau-la-mission-haut-brion-blanc-2013-6-mag-3</t>
  </si>
  <si>
    <t>https://www.sothebys.com/en/buy/auction/2022/the-personal-cellars-of-h-r-h-prince-robert-de-luxembourg-family-and-friends-benefitting-the-polg-foundation/chateau-la-mission-haut-brion-blanc-2013-6-mag-4</t>
  </si>
  <si>
    <t>https://www.sothebys.com/en/buy/auction/2022/the-personal-cellars-of-h-r-h-prince-robert-de-luxembourg-family-and-friends-benefitting-the-polg-foundation/chateau-la-mission-haut-brion-blanc-2014-6-mag</t>
  </si>
  <si>
    <t>Château La Mission Haut-Brion Blanc 2014 (6 MAG)</t>
  </si>
  <si>
    <t>https://www.sothebys.com/en/buy/auction/2022/the-personal-cellars-of-h-r-h-prince-robert-de-luxembourg-family-and-friends-benefitting-the-polg-foundation/chateau-la-mission-haut-brion-blanc-2014-6-mag-2</t>
  </si>
  <si>
    <t>https://www.sothebys.com/en/buy/auction/2022/the-personal-cellars-of-h-r-h-prince-robert-de-luxembourg-family-and-friends-benefitting-the-polg-foundation/chateau-la-mission-haut-brion-blanc-2014-6-mag-3</t>
  </si>
  <si>
    <t>https://www.sothebys.com/en/buy/auction/2022/the-personal-cellars-of-h-r-h-prince-robert-de-luxembourg-family-and-friends-benefitting-the-polg-foundation/chateau-la-mission-haut-brion-blanc-2014-6-mag-4</t>
  </si>
  <si>
    <t>https://www.sothebys.com/en/buy/auction/2022/the-personal-cellars-of-h-r-h-prince-robert-de-luxembourg-family-and-friends-benefitting-the-polg-foundation/chateau-la-mission-haut-brion-blanc-2015-6-mag</t>
  </si>
  <si>
    <t>Château La Mission Haut-Brion Blanc 2015 (6 MAG)</t>
  </si>
  <si>
    <t>https://www.sothebys.com/en/buy/auction/2022/the-personal-cellars-of-h-r-h-prince-robert-de-luxembourg-family-and-friends-benefitting-the-polg-foundation/chateau-la-mission-haut-brion-blanc-2015-6-mag-2</t>
  </si>
  <si>
    <t>https://www.sothebys.com/en/buy/auction/2022/the-personal-cellars-of-h-r-h-prince-robert-de-luxembourg-family-and-friends-benefitting-the-polg-foundation/chateau-la-mission-haut-brion-blanc-2015-6-mag-3</t>
  </si>
  <si>
    <t>https://www.sothebys.com/en/buy/auction/2022/the-personal-cellars-of-h-r-h-prince-robert-de-luxembourg-family-and-friends-benefitting-the-polg-foundation/chateau-la-mission-haut-brion-blanc-2015-6-mag-4</t>
  </si>
  <si>
    <t>https://www.sothebys.com/en/buy/auction/2022/the-personal-cellars-of-h-r-h-prince-robert-de-luxembourg-family-and-friends-benefitting-the-polg-foundation/chateau-la-mission-haut-brion-blanc-2016-3-mag</t>
  </si>
  <si>
    <t>Château La Mission Haut-Brion Blanc 2016 (3 MAG)</t>
  </si>
  <si>
    <t>https://www.sothebys.com/en/buy/auction/2022/the-personal-cellars-of-h-r-h-prince-robert-de-luxembourg-family-and-friends-benefitting-the-polg-foundation/chateau-la-mission-haut-brion-blanc-2016-3-mag-2</t>
  </si>
  <si>
    <t>https://www.sothebys.com/en/buy/auction/2022/the-personal-cellars-of-h-r-h-prince-robert-de-luxembourg-family-and-friends-benefitting-the-polg-foundation/chateau-la-mission-haut-brion-blanc-2016-3-mag-3</t>
  </si>
  <si>
    <t>https://www.sothebys.com/en/buy/auction/2022/the-personal-cellars-of-h-r-h-prince-robert-de-luxembourg-family-and-friends-benefitting-the-polg-foundation/chateau-la-mission-haut-brion-blanc-2016-3-mag-4</t>
  </si>
  <si>
    <t>https://www.sothebys.com/en/buy/auction/2022/the-personal-cellars-of-h-r-h-prince-robert-de-luxembourg-family-and-friends-benefitting-the-polg-foundation/chateau-la-mission-haut-brion-blanc-2016-3-mag-5</t>
  </si>
  <si>
    <t>https://www.sothebys.com/en/buy/auction/2022/the-personal-cellars-of-h-r-h-prince-robert-de-luxembourg-family-and-friends-benefitting-the-polg-foundation/chateau-la-mission-haut-brion-blanc-2016-3-mag-6</t>
  </si>
  <si>
    <t>https://www.sothebys.com/en/buy/auction/2022/the-personal-cellars-of-h-r-h-prince-robert-de-luxembourg-family-and-friends-benefitting-the-polg-foundation/chateau-la-mission-haut-brion-blanc-2016-3-mag-7</t>
  </si>
  <si>
    <t>https://www.sothebys.com/en/buy/auction/2022/the-personal-cellars-of-h-r-h-prince-robert-de-luxembourg-family-and-friends-benefitting-the-polg-foundation/chateau-la-mission-haut-brion-blanc-2016-3-mag-8</t>
  </si>
  <si>
    <t>https://www.sothebys.com/en/buy/auction/2022/the-personal-cellars-of-h-r-h-prince-robert-de-luxembourg-family-and-friends-benefitting-the-polg-foundation/chateau-la-mission-haut-brion-blanc-2017-3-mag</t>
  </si>
  <si>
    <t>Château La Mission Haut-Brion Blanc 2017 (3 MAG)</t>
  </si>
  <si>
    <t>https://www.sothebys.com/en/buy/auction/2022/the-personal-cellars-of-h-r-h-prince-robert-de-luxembourg-family-and-friends-benefitting-the-polg-foundation/chateau-la-mission-haut-brion-blanc-2017-3-mag-2</t>
  </si>
  <si>
    <t>https://www.sothebys.com/en/buy/auction/2022/the-personal-cellars-of-h-r-h-prince-robert-de-luxembourg-family-and-friends-benefitting-the-polg-foundation/chateau-la-mission-haut-brion-blanc-2017-3-mag-3</t>
  </si>
  <si>
    <t>https://www.sothebys.com/en/buy/auction/2022/the-personal-cellars-of-h-r-h-prince-robert-de-luxembourg-family-and-friends-benefitting-the-polg-foundation/chateau-la-mission-haut-brion-blanc-2017-3-mag-4</t>
  </si>
  <si>
    <t>https://www.sothebys.com/en/buy/auction/2022/the-personal-cellars-of-h-r-h-prince-robert-de-luxembourg-family-and-friends-benefitting-the-polg-foundation/chateau-la-mission-haut-brion-blanc-2017-3-mag-5</t>
  </si>
  <si>
    <t>https://www.sothebys.com/en/buy/auction/2022/the-personal-cellars-of-h-r-h-prince-robert-de-luxembourg-family-and-friends-benefitting-the-polg-foundation/chateau-la-mission-haut-brion-blanc-2017-3-mag-6</t>
  </si>
  <si>
    <t>https://www.sothebys.com/en/buy/auction/2022/the-personal-cellars-of-h-r-h-prince-robert-de-luxembourg-family-and-friends-benefitting-the-polg-foundation/chateau-la-mission-haut-brion-blanc-2017-3-mag-7</t>
  </si>
  <si>
    <t>https://www.sothebys.com/en/buy/auction/2022/the-personal-cellars-of-h-r-h-prince-robert-de-luxembourg-family-and-friends-benefitting-the-polg-foundation/chateau-la-mission-haut-brion-blanc-2017-3-mag-8</t>
  </si>
  <si>
    <t>https://www.sothebys.com/en/buy/auction/2022/the-personal-cellars-of-h-r-h-prince-robert-de-luxembourg-family-and-friends-benefitting-the-polg-foundation/chateau-la-mission-haut-brion-blanc-2018-3-mag</t>
  </si>
  <si>
    <t>Château La Mission Haut-Brion Blanc 2018 (3 MAG)</t>
  </si>
  <si>
    <t>https://www.sothebys.com/en/buy/auction/2022/the-personal-cellars-of-h-r-h-prince-robert-de-luxembourg-family-and-friends-benefitting-the-polg-foundation/chateau-la-mission-haut-brion-blanc-2018-3-mag-2</t>
  </si>
  <si>
    <t>https://www.sothebys.com/en/buy/auction/2022/the-personal-cellars-of-h-r-h-prince-robert-de-luxembourg-family-and-friends-benefitting-the-polg-foundation/chateau-la-mission-haut-brion-blanc-2018-3-mag-3</t>
  </si>
  <si>
    <t>https://www.sothebys.com/en/buy/auction/2022/the-personal-cellars-of-h-r-h-prince-robert-de-luxembourg-family-and-friends-benefitting-the-polg-foundation/chateau-la-mission-haut-brion-blanc-2018-3-mag-4</t>
  </si>
  <si>
    <t>https://www.sothebys.com/en/buy/auction/2022/the-personal-cellars-of-h-r-h-prince-robert-de-luxembourg-family-and-friends-benefitting-the-polg-foundation/chateau-la-mission-haut-brion-blanc-2018-3-mag-5</t>
  </si>
  <si>
    <t>https://www.sothebys.com/en/buy/auction/2022/the-personal-cellars-of-h-r-h-prince-robert-de-luxembourg-family-and-friends-benefitting-the-polg-foundation/chateau-la-mission-haut-brion-blanc-2018-3-mag-6</t>
  </si>
  <si>
    <t>https://www.sothebys.com/en/buy/auction/2022/the-personal-cellars-of-h-r-h-prince-robert-de-luxembourg-family-and-friends-benefitting-the-polg-foundation/chateau-la-mission-haut-brion-blanc-2018-3-mag-7</t>
  </si>
  <si>
    <t>https://www.sothebys.com/en/buy/auction/2022/the-personal-cellars-of-h-r-h-prince-robert-de-luxembourg-family-and-friends-benefitting-the-polg-foundation/chateau-la-mission-haut-brion-blanc-2018-3-mag-8</t>
  </si>
  <si>
    <t>https://www.sothebys.com/en/buy/auction/2022/the-personal-cellars-of-h-r-h-prince-robert-de-luxembourg-family-and-friends-benefitting-the-polg-foundation/chateau-haut-brion-2017-6-bt</t>
  </si>
  <si>
    <t>Château Haut Brion 2017 (6 BT)</t>
  </si>
  <si>
    <t>https://www.sothebys.com/en/buy/auction/2022/the-personal-cellars-of-h-r-h-prince-robert-de-luxembourg-family-and-friends-benefitting-the-polg-foundation/chateau-haut-brion-2017-6-bt-2</t>
  </si>
  <si>
    <t>https://www.sothebys.com/en/buy/auction/2022/the-personal-cellars-of-h-r-h-prince-robert-de-luxembourg-family-and-friends-benefitting-the-polg-foundation/chateau-haut-brion-2017-6-bt-3</t>
  </si>
  <si>
    <t>https://www.sothebys.com/en/buy/auction/2022/the-personal-cellars-of-h-r-h-prince-robert-de-luxembourg-family-and-friends-benefitting-the-polg-foundation/chateau-haut-brion-2017-6-bt-4</t>
  </si>
  <si>
    <t>https://www.sothebys.com/en/buy/auction/2022/the-personal-cellars-of-h-r-h-prince-robert-de-luxembourg-family-and-friends-benefitting-the-polg-foundation/chateau-haut-brion-2017-6-bt-5</t>
  </si>
  <si>
    <t>https://www.sothebys.com/en/buy/auction/2022/the-personal-cellars-of-h-r-h-prince-robert-de-luxembourg-family-and-friends-benefitting-the-polg-foundation/chateau-haut-brion-2017-6-bt-6</t>
  </si>
  <si>
    <t>https://www.sothebys.com/en/buy/auction/2022/the-personal-cellars-of-h-r-h-prince-robert-de-luxembourg-family-and-friends-benefitting-the-polg-foundation/chateau-haut-brion-2017-6-bt-7</t>
  </si>
  <si>
    <t>https://www.sothebys.com/en/buy/auction/2022/the-personal-cellars-of-h-r-h-prince-robert-de-luxembourg-family-and-friends-benefitting-the-polg-foundation/chateau-haut-brion-2017-6-bt-8</t>
  </si>
  <si>
    <t>https://www.sothebys.com/en/buy/auction/2022/the-personal-cellars-of-h-r-h-prince-robert-de-luxembourg-family-and-friends-benefitting-the-polg-foundation/chateau-haut-brion-2017-3-mag</t>
  </si>
  <si>
    <t>Château Haut Brion 2017 (3 MAG)</t>
  </si>
  <si>
    <t>https://www.sothebys.com/en/buy/auction/2022/the-personal-cellars-of-h-r-h-prince-robert-de-luxembourg-family-and-friends-benefitting-the-polg-foundation/chateau-haut-brion-2017-3-mag-2</t>
  </si>
  <si>
    <t>https://www.sothebys.com/en/buy/auction/2022/the-personal-cellars-of-h-r-h-prince-robert-de-luxembourg-family-and-friends-benefitting-the-polg-foundation/chateau-haut-brion-2017-3-mag-3</t>
  </si>
  <si>
    <t>https://www.sothebys.com/en/buy/auction/2022/the-personal-cellars-of-h-r-h-prince-robert-de-luxembourg-family-and-friends-benefitting-the-polg-foundation/chateau-haut-brion-2017-3-mag-4</t>
  </si>
  <si>
    <t>https://www.sothebys.com/en/buy/auction/2022/the-personal-cellars-of-h-r-h-prince-robert-de-luxembourg-family-and-friends-benefitting-the-polg-foundation/chateau-haut-brion-2016-6-bt</t>
  </si>
  <si>
    <t>Château Haut Brion 2016 (6 BT)</t>
  </si>
  <si>
    <t>https://www.sothebys.com/en/buy/auction/2022/the-personal-cellars-of-h-r-h-prince-robert-de-luxembourg-family-and-friends-benefitting-the-polg-foundation/chateau-haut-brion-2016-6-bt-2</t>
  </si>
  <si>
    <t>https://www.sothebys.com/en/buy/auction/2022/the-personal-cellars-of-h-r-h-prince-robert-de-luxembourg-family-and-friends-benefitting-the-polg-foundation/chateau-haut-brion-2016-6-bt-3</t>
  </si>
  <si>
    <t>https://www.sothebys.com/en/buy/auction/2022/the-personal-cellars-of-h-r-h-prince-robert-de-luxembourg-family-and-friends-benefitting-the-polg-foundation/chateau-haut-brion-2016-6-bt-4</t>
  </si>
  <si>
    <t>https://www.sothebys.com/en/buy/auction/2022/the-personal-cellars-of-h-r-h-prince-robert-de-luxembourg-family-and-friends-benefitting-the-polg-foundation/chateau-haut-brion-2016-3-mag</t>
  </si>
  <si>
    <t>Château Haut Brion 2016 (3 MAG)</t>
  </si>
  <si>
    <t>https://www.sothebys.com/en/buy/auction/2022/the-personal-cellars-of-h-r-h-prince-robert-de-luxembourg-family-and-friends-benefitting-the-polg-foundation/chateau-haut-brion-2016-3-mag-2</t>
  </si>
  <si>
    <t>https://www.sothebys.com/en/buy/auction/2022/the-personal-cellars-of-h-r-h-prince-robert-de-luxembourg-family-and-friends-benefitting-the-polg-foundation/chateau-haut-brion-2016-3-mag-3</t>
  </si>
  <si>
    <t>https://www.sothebys.com/en/buy/auction/2022/the-personal-cellars-of-h-r-h-prince-robert-de-luxembourg-family-and-friends-benefitting-the-polg-foundation/chateau-haut-brion-2016-3-mag-4</t>
  </si>
  <si>
    <t>https://www.sothebys.com/en/buy/auction/2022/the-personal-cellars-of-h-r-h-prince-robert-de-luxembourg-family-and-friends-benefitting-the-polg-foundation/chateau-haut-brion-2016-1-imp</t>
  </si>
  <si>
    <t>Château Haut Brion 2016 (1 IMP)</t>
  </si>
  <si>
    <t>https://www.sothebys.com/en/buy/auction/2022/the-personal-cellars-of-h-r-h-prince-robert-de-luxembourg-family-and-friends-benefitting-the-polg-foundation/chateau-haut-brion-2016-1-imp-2</t>
  </si>
  <si>
    <t>https://www.sothebys.com/en/buy/auction/2022/the-personal-cellars-of-h-r-h-prince-robert-de-luxembourg-family-and-friends-benefitting-the-polg-foundation/chateau-haut-brion-2015-6-bt</t>
  </si>
  <si>
    <t>Château Haut Brion 2015 (6 BT)</t>
  </si>
  <si>
    <t>https://www.sothebys.com/en/buy/auction/2022/the-personal-cellars-of-h-r-h-prince-robert-de-luxembourg-family-and-friends-benefitting-the-polg-foundation/chateau-haut-brion-2015-6-bt-2</t>
  </si>
  <si>
    <t>https://www.sothebys.com/en/buy/auction/2022/the-personal-cellars-of-h-r-h-prince-robert-de-luxembourg-family-and-friends-benefitting-the-polg-foundation/chateau-haut-brion-2015-6-bt-3</t>
  </si>
  <si>
    <t>https://www.sothebys.com/en/buy/auction/2022/the-personal-cellars-of-h-r-h-prince-robert-de-luxembourg-family-and-friends-benefitting-the-polg-foundation/chateau-haut-brion-2015-6-bt-4</t>
  </si>
  <si>
    <t>https://www.sothebys.com/en/buy/auction/2022/the-personal-cellars-of-h-r-h-prince-robert-de-luxembourg-family-and-friends-benefitting-the-polg-foundation/chateau-haut-brion-2015-6-bt-5</t>
  </si>
  <si>
    <t>https://www.sothebys.com/en/buy/auction/2022/the-personal-cellars-of-h-r-h-prince-robert-de-luxembourg-family-and-friends-benefitting-the-polg-foundation/chateau-haut-brion-2015-6-bt-6</t>
  </si>
  <si>
    <t>https://www.sothebys.com/en/buy/auction/2022/the-personal-cellars-of-h-r-h-prince-robert-de-luxembourg-family-and-friends-benefitting-the-polg-foundation/chateau-haut-brion-2015-6-bt-7</t>
  </si>
  <si>
    <t>https://www.sothebys.com/en/buy/auction/2022/the-personal-cellars-of-h-r-h-prince-robert-de-luxembourg-family-and-friends-benefitting-the-polg-foundation/chateau-haut-brion-2015-6-bt-8</t>
  </si>
  <si>
    <t>https://www.sothebys.com/en/buy/auction/2022/the-personal-cellars-of-h-r-h-prince-robert-de-luxembourg-family-and-friends-benefitting-the-polg-foundation/chateau-haut-brion-2015-3-mag</t>
  </si>
  <si>
    <t>Château Haut Brion 2015 (3 MAG)</t>
  </si>
  <si>
    <t>https://www.sothebys.com/en/buy/auction/2022/the-personal-cellars-of-h-r-h-prince-robert-de-luxembourg-family-and-friends-benefitting-the-polg-foundation/chateau-haut-brion-2015-3-mag-2</t>
  </si>
  <si>
    <t>https://www.sothebys.com/en/buy/auction/2022/the-personal-cellars-of-h-r-h-prince-robert-de-luxembourg-family-and-friends-benefitting-the-polg-foundation/chateau-haut-brion-2015-3-mag-3</t>
  </si>
  <si>
    <t>https://www.sothebys.com/en/buy/auction/2022/the-personal-cellars-of-h-r-h-prince-robert-de-luxembourg-family-and-friends-benefitting-the-polg-foundation/chateau-haut-brion-2015-3-mag-4</t>
  </si>
  <si>
    <t>https://www.sothebys.com/en/buy/auction/2022/the-personal-cellars-of-h-r-h-prince-robert-de-luxembourg-family-and-friends-benefitting-the-polg-foundation/chateau-haut-brion-2015-3-mag-5</t>
  </si>
  <si>
    <t>https://www.sothebys.com/en/buy/auction/2022/the-personal-cellars-of-h-r-h-prince-robert-de-luxembourg-family-and-friends-benefitting-the-polg-foundation/chateau-haut-brion-2015-3-mag-6</t>
  </si>
  <si>
    <t>https://www.sothebys.com/en/buy/auction/2022/the-personal-cellars-of-h-r-h-prince-robert-de-luxembourg-family-and-friends-benefitting-the-polg-foundation/chateau-haut-brion-2015-3-mag-7</t>
  </si>
  <si>
    <t>https://www.sothebys.com/en/buy/auction/2022/the-personal-cellars-of-h-r-h-prince-robert-de-luxembourg-family-and-friends-benefitting-the-polg-foundation/chateau-haut-brion-2015-3-mag-8</t>
  </si>
  <si>
    <t>https://www.sothebys.com/en/buy/auction/2022/the-personal-cellars-of-h-r-h-prince-robert-de-luxembourg-family-and-friends-benefitting-the-polg-foundation/chateau-haut-brion-2015-1-imp</t>
  </si>
  <si>
    <t>Château Haut Brion 2015 (1 IMP)</t>
  </si>
  <si>
    <t>https://www.sothebys.com/en/buy/auction/2022/the-personal-cellars-of-h-r-h-prince-robert-de-luxembourg-family-and-friends-benefitting-the-polg-foundation/chateau-haut-brion-2015-1-imp-2</t>
  </si>
  <si>
    <t>https://www.sothebys.com/en/buy/auction/2022/the-personal-cellars-of-h-r-h-prince-robert-de-luxembourg-family-and-friends-benefitting-the-polg-foundation/chateau-haut-brion-2014-6-bt</t>
  </si>
  <si>
    <t>Château Haut Brion 2014 (6 BT)</t>
  </si>
  <si>
    <t>https://www.sothebys.com/en/buy/auction/2022/the-personal-cellars-of-h-r-h-prince-robert-de-luxembourg-family-and-friends-benefitting-the-polg-foundation/chateau-haut-brion-2014-6-bt-2</t>
  </si>
  <si>
    <t>https://www.sothebys.com/en/buy/auction/2022/the-personal-cellars-of-h-r-h-prince-robert-de-luxembourg-family-and-friends-benefitting-the-polg-foundation/chateau-haut-brion-2014-6-bt-3</t>
  </si>
  <si>
    <t>https://www.sothebys.com/en/buy/auction/2022/the-personal-cellars-of-h-r-h-prince-robert-de-luxembourg-family-and-friends-benefitting-the-polg-foundation/chateau-haut-brion-2014-6-bt-4</t>
  </si>
  <si>
    <t>https://www.sothebys.com/en/buy/auction/2022/the-personal-cellars-of-h-r-h-prince-robert-de-luxembourg-family-and-friends-benefitting-the-polg-foundation/chateau-haut-brion-2014-6-mag</t>
  </si>
  <si>
    <t>Château Haut Brion 2014 (6 MAG)</t>
  </si>
  <si>
    <t>https://www.sothebys.com/en/buy/auction/2022/the-personal-cellars-of-h-r-h-prince-robert-de-luxembourg-family-and-friends-benefitting-the-polg-foundation/chateau-haut-brion-2014-6-mag-2</t>
  </si>
  <si>
    <t>https://www.sothebys.com/en/buy/auction/2022/the-personal-cellars-of-h-r-h-prince-robert-de-luxembourg-family-and-friends-benefitting-the-polg-foundation/chateau-haut-brion-2014-1-dm</t>
  </si>
  <si>
    <t>Château Haut Brion 2014 (1 DM)</t>
  </si>
  <si>
    <t>https://www.sothebys.com/en/buy/auction/2022/the-personal-cellars-of-h-r-h-prince-robert-de-luxembourg-family-and-friends-benefitting-the-polg-foundation/chateau-haut-brion-2014-1-dm-2</t>
  </si>
  <si>
    <t>https://www.sothebys.com/en/buy/auction/2022/the-personal-cellars-of-h-r-h-prince-robert-de-luxembourg-family-and-friends-benefitting-the-polg-foundation/chateau-haut-brion-2014-1-imp</t>
  </si>
  <si>
    <t>Château Haut Brion 2014 (1 IMP)</t>
  </si>
  <si>
    <t>https://www.sothebys.com/en/buy/auction/2022/the-personal-cellars-of-h-r-h-prince-robert-de-luxembourg-family-and-friends-benefitting-the-polg-foundation/chateau-haut-brion-2014-1-imp-2</t>
  </si>
  <si>
    <t>https://www.sothebys.com/en/buy/auction/2022/the-personal-cellars-of-h-r-h-prince-robert-de-luxembourg-family-and-friends-benefitting-the-polg-foundation/chateau-haut-brion-2013-12-bt</t>
  </si>
  <si>
    <t>Château Haut Brion 2013 (12 BT)</t>
  </si>
  <si>
    <t>https://www.sothebys.com/en/buy/auction/2022/the-personal-cellars-of-h-r-h-prince-robert-de-luxembourg-family-and-friends-benefitting-the-polg-foundation/chateau-haut-brion-2013-12-bt-2</t>
  </si>
  <si>
    <t>https://www.sothebys.com/en/buy/auction/2022/the-personal-cellars-of-h-r-h-prince-robert-de-luxembourg-family-and-friends-benefitting-the-polg-foundation/chateau-haut-brion-2013-12-bt-3</t>
  </si>
  <si>
    <t>https://www.sothebys.com/en/buy/auction/2022/the-personal-cellars-of-h-r-h-prince-robert-de-luxembourg-family-and-friends-benefitting-the-polg-foundation/chateau-haut-brion-2013-12-bt-4</t>
  </si>
  <si>
    <t>https://www.sothebys.com/en/buy/auction/2022/the-personal-cellars-of-h-r-h-prince-robert-de-luxembourg-family-and-friends-benefitting-the-polg-foundation/chateau-haut-brion-2013-12-bt-5</t>
  </si>
  <si>
    <t>https://www.sothebys.com/en/buy/auction/2022/the-personal-cellars-of-h-r-h-prince-robert-de-luxembourg-family-and-friends-benefitting-the-polg-foundation/chateau-haut-brion-2013-12-bt-6</t>
  </si>
  <si>
    <t>https://www.sothebys.com/en/buy/auction/2022/the-personal-cellars-of-h-r-h-prince-robert-de-luxembourg-family-and-friends-benefitting-the-polg-foundation/chateau-haut-brion-2013-12-bt-7</t>
  </si>
  <si>
    <t>https://www.sothebys.com/en/buy/auction/2022/the-personal-cellars-of-h-r-h-prince-robert-de-luxembourg-family-and-friends-benefitting-the-polg-foundation/chateau-haut-brion-2013-12-bt-8</t>
  </si>
  <si>
    <t>https://www.sothebys.com/en/buy/auction/2022/the-personal-cellars-of-h-r-h-prince-robert-de-luxembourg-family-and-friends-benefitting-the-polg-foundation/chateau-haut-brion-2013-12-bt-9</t>
  </si>
  <si>
    <t>https://www.sothebys.com/en/buy/auction/2022/the-personal-cellars-of-h-r-h-prince-robert-de-luxembourg-family-and-friends-benefitting-the-polg-foundation/chateau-haut-brion-2013-12-bt-10</t>
  </si>
  <si>
    <t>https://www.sothebys.com/en/buy/auction/2022/the-personal-cellars-of-h-r-h-prince-robert-de-luxembourg-family-and-friends-benefitting-the-polg-foundation/chateau-haut-brion-2013-6-mag</t>
  </si>
  <si>
    <t>Château Haut Brion 2013 (6 MAG)</t>
  </si>
  <si>
    <t>https://www.sothebys.com/en/buy/auction/2022/the-personal-cellars-of-h-r-h-prince-robert-de-luxembourg-family-and-friends-benefitting-the-polg-foundation/chateau-haut-brion-2013-6-mag-2</t>
  </si>
  <si>
    <t>https://www.sothebys.com/en/buy/auction/2022/the-personal-cellars-of-h-r-h-prince-robert-de-luxembourg-family-and-friends-benefitting-the-polg-foundation/chateau-haut-brion-2013-6-mag-3</t>
  </si>
  <si>
    <t>https://www.sothebys.com/en/buy/auction/2022/the-personal-cellars-of-h-r-h-prince-robert-de-luxembourg-family-and-friends-benefitting-the-polg-foundation/chateau-haut-brion-2013-6-mag-4</t>
  </si>
  <si>
    <t>https://www.sothebys.com/en/buy/auction/2022/the-personal-cellars-of-h-r-h-prince-robert-de-luxembourg-family-and-friends-benefitting-the-polg-foundation/chateau-haut-brion-2013-1-dm</t>
  </si>
  <si>
    <t>Château Haut Brion 2013 (1 DM)</t>
  </si>
  <si>
    <t>https://www.sothebys.com/en/buy/auction/2022/the-personal-cellars-of-h-r-h-prince-robert-de-luxembourg-family-and-friends-benefitting-the-polg-foundation/chateau-haut-brion-2013-1-dm-2</t>
  </si>
  <si>
    <t>https://www.sothebys.com/en/buy/auction/2022/the-personal-cellars-of-h-r-h-prince-robert-de-luxembourg-family-and-friends-benefitting-the-polg-foundation/chateau-haut-brion-2013-1-dm-3</t>
  </si>
  <si>
    <t>https://www.sothebys.com/en/buy/auction/2022/the-personal-cellars-of-h-r-h-prince-robert-de-luxembourg-family-and-friends-benefitting-the-polg-foundation/chateau-haut-brion-2013-1-dm-4</t>
  </si>
  <si>
    <t>https://www.sothebys.com/en/buy/auction/2022/the-personal-cellars-of-h-r-h-prince-robert-de-luxembourg-family-and-friends-benefitting-the-polg-foundation/chateau-haut-brion-2013-1-imp</t>
  </si>
  <si>
    <t>Château Haut Brion 2013 (1 IMP)</t>
  </si>
  <si>
    <t>https://www.sothebys.com/en/buy/auction/2022/the-personal-cellars-of-h-r-h-prince-robert-de-luxembourg-family-and-friends-benefitting-the-polg-foundation/chateau-haut-brion-2013-1-imp-2</t>
  </si>
  <si>
    <t>https://www.sothebys.com/en/buy/auction/2022/the-personal-cellars-of-h-r-h-prince-robert-de-luxembourg-family-and-friends-benefitting-the-polg-foundation/chateau-haut-brion-2013-1-imp-3</t>
  </si>
  <si>
    <t>https://www.sothebys.com/en/buy/auction/2022/the-personal-cellars-of-h-r-h-prince-robert-de-luxembourg-family-and-friends-benefitting-the-polg-foundation/chateau-haut-brion-2013-1-imp-4</t>
  </si>
  <si>
    <t>https://www.sothebys.com/en/buy/auction/2022/the-personal-cellars-of-h-r-h-prince-robert-de-luxembourg-family-and-friends-benefitting-the-polg-foundation/chateau-haut-brion-2012-12-bt</t>
  </si>
  <si>
    <t>Château Haut Brion 2012 (12 BT)</t>
  </si>
  <si>
    <t>https://www.sothebys.com/en/buy/auction/2022/the-personal-cellars-of-h-r-h-prince-robert-de-luxembourg-family-and-friends-benefitting-the-polg-foundation/chateau-haut-brion-2012-12-bt-2</t>
  </si>
  <si>
    <t>https://www.sothebys.com/en/buy/auction/2022/the-personal-cellars-of-h-r-h-prince-robert-de-luxembourg-family-and-friends-benefitting-the-polg-foundation/chateau-haut-brion-2012-6-mag</t>
  </si>
  <si>
    <t>Château Haut Brion 2012 (6 MAG)</t>
  </si>
  <si>
    <t>https://www.sothebys.com/en/buy/auction/2022/the-personal-cellars-of-h-r-h-prince-robert-de-luxembourg-family-and-friends-benefitting-the-polg-foundation/chateau-haut-brion-2012-6-mag-2</t>
  </si>
  <si>
    <t>https://www.sothebys.com/en/buy/auction/2022/the-personal-cellars-of-h-r-h-prince-robert-de-luxembourg-family-and-friends-benefitting-the-polg-foundation/chateau-haut-brion-2012-6-mag-3</t>
  </si>
  <si>
    <t>https://www.sothebys.com/en/buy/auction/2022/the-personal-cellars-of-h-r-h-prince-robert-de-luxembourg-family-and-friends-benefitting-the-polg-foundation/chateau-haut-brion-2012-6-mag-4</t>
  </si>
  <si>
    <t>https://www.sothebys.com/en/buy/auction/2022/the-personal-cellars-of-h-r-h-prince-robert-de-luxembourg-family-and-friends-benefitting-the-polg-foundation/chateau-haut-brion-2012-1-dm</t>
  </si>
  <si>
    <t>Château Haut Brion 2012 (1 DM)</t>
  </si>
  <si>
    <t>https://www.sothebys.com/en/buy/auction/2022/the-personal-cellars-of-h-r-h-prince-robert-de-luxembourg-family-and-friends-benefitting-the-polg-foundation/chateau-haut-brion-2012-1-dm-2</t>
  </si>
  <si>
    <t>https://www.sothebys.com/en/buy/auction/2022/the-personal-cellars-of-h-r-h-prince-robert-de-luxembourg-family-and-friends-benefitting-the-polg-foundation/chateau-haut-brion-2012-1-imp</t>
  </si>
  <si>
    <t>Château Haut Brion 2012 (1 IMP)</t>
  </si>
  <si>
    <t>https://www.sothebys.com/en/buy/auction/2022/the-personal-cellars-of-h-r-h-prince-robert-de-luxembourg-family-and-friends-benefitting-the-polg-foundation/chateau-haut-brion-2012-1-imp-2</t>
  </si>
  <si>
    <t>https://www.sothebys.com/en/buy/auction/2022/the-personal-cellars-of-h-r-h-prince-robert-de-luxembourg-family-and-friends-benefitting-the-polg-foundation/chateau-haut-brion-2011-12-bt</t>
  </si>
  <si>
    <t>Château Haut Brion 2011 (12 BT)</t>
  </si>
  <si>
    <t>https://www.sothebys.com/en/buy/auction/2022/the-personal-cellars-of-h-r-h-prince-robert-de-luxembourg-family-and-friends-benefitting-the-polg-foundation/chateau-haut-brion-2011-12-bt-2</t>
  </si>
  <si>
    <t>https://www.sothebys.com/en/buy/auction/2022/the-personal-cellars-of-h-r-h-prince-robert-de-luxembourg-family-and-friends-benefitting-the-polg-foundation/chateau-haut-brion-2011-6-mag</t>
  </si>
  <si>
    <t>Château Haut Brion 2011 (6 MAG)</t>
  </si>
  <si>
    <t>https://www.sothebys.com/en/buy/auction/2022/the-personal-cellars-of-h-r-h-prince-robert-de-luxembourg-family-and-friends-benefitting-the-polg-foundation/chateau-haut-brion-2011-6-mag-2</t>
  </si>
  <si>
    <t>https://www.sothebys.com/en/buy/auction/2022/the-personal-cellars-of-h-r-h-prince-robert-de-luxembourg-family-and-friends-benefitting-the-polg-foundation/chateau-haut-brion-2011-6-mag-3</t>
  </si>
  <si>
    <t>https://www.sothebys.com/en/buy/auction/2022/the-personal-cellars-of-h-r-h-prince-robert-de-luxembourg-family-and-friends-benefitting-the-polg-foundation/chateau-haut-brion-2011-6-mag-4</t>
  </si>
  <si>
    <t>https://www.sothebys.com/en/buy/auction/2022/the-personal-cellars-of-h-r-h-prince-robert-de-luxembourg-family-and-friends-benefitting-the-polg-foundation/chateau-haut-brion-2011-1-imp</t>
  </si>
  <si>
    <t>Château Haut Brion 2011 (1 IMP)</t>
  </si>
  <si>
    <t>https://www.sothebys.com/en/buy/auction/2022/the-personal-cellars-of-h-r-h-prince-robert-de-luxembourg-family-and-friends-benefitting-the-polg-foundation/chateau-haut-brion-2011-1-imp-2</t>
  </si>
  <si>
    <t>https://www.sothebys.com/en/buy/auction/2022/the-personal-cellars-of-h-r-h-prince-robert-de-luxembourg-family-and-friends-benefitting-the-polg-foundation/chateau-haut-brion-2010-12-bt</t>
  </si>
  <si>
    <t>Château Haut Brion 2010 (12 BT)</t>
  </si>
  <si>
    <t>https://www.sothebys.com/en/buy/auction/2022/the-personal-cellars-of-h-r-h-prince-robert-de-luxembourg-family-and-friends-benefitting-the-polg-foundation/chateau-haut-brion-2010-12-bt-2</t>
  </si>
  <si>
    <t>https://www.sothebys.com/en/buy/auction/2022/the-personal-cellars-of-h-r-h-prince-robert-de-luxembourg-family-and-friends-benefitting-the-polg-foundation/chateau-haut-brion-2010-6-mag</t>
  </si>
  <si>
    <t>Château Haut Brion 2010 (6 MAG)</t>
  </si>
  <si>
    <t>https://www.sothebys.com/en/buy/auction/2022/the-personal-cellars-of-h-r-h-prince-robert-de-luxembourg-family-and-friends-benefitting-the-polg-foundation/chateau-haut-brion-2010-6-mag-2</t>
  </si>
  <si>
    <t>https://www.sothebys.com/en/buy/auction/2022/the-personal-cellars-of-h-r-h-prince-robert-de-luxembourg-family-and-friends-benefitting-the-polg-foundation/chateau-haut-brion-2010-6-mag-3</t>
  </si>
  <si>
    <t>https://www.sothebys.com/en/buy/auction/2022/the-personal-cellars-of-h-r-h-prince-robert-de-luxembourg-family-and-friends-benefitting-the-polg-foundation/chateau-haut-brion-2010-6-mag-4</t>
  </si>
  <si>
    <t>https://www.sothebys.com/en/buy/auction/2022/the-personal-cellars-of-h-r-h-prince-robert-de-luxembourg-family-and-friends-benefitting-the-polg-foundation/chateau-haut-brion-2010-1-dm</t>
  </si>
  <si>
    <t>Château Haut Brion 2010 (1 DM)</t>
  </si>
  <si>
    <t>https://www.sothebys.com/en/buy/auction/2022/the-personal-cellars-of-h-r-h-prince-robert-de-luxembourg-family-and-friends-benefitting-the-polg-foundation/chateau-haut-brion-2010-1-dm-2</t>
  </si>
  <si>
    <t>https://www.sothebys.com/en/buy/auction/2022/the-personal-cellars-of-h-r-h-prince-robert-de-luxembourg-family-and-friends-benefitting-the-polg-foundation/chateau-haut-brion-2010-1-imp</t>
  </si>
  <si>
    <t>Château Haut Brion 2010 (1 IMP)</t>
  </si>
  <si>
    <t>https://www.sothebys.com/en/buy/auction/2022/the-personal-cellars-of-h-r-h-prince-robert-de-luxembourg-family-and-friends-benefitting-the-polg-foundation/chateau-haut-brion-2010-1-imp-2</t>
  </si>
  <si>
    <t>https://www.sothebys.com/en/buy/auction/2022/the-personal-cellars-of-h-r-h-prince-robert-de-luxembourg-family-and-friends-benefitting-the-polg-foundation/chateau-haut-brion-2009-12-bt-2</t>
  </si>
  <si>
    <t>Château Haut Brion 2009 (12 BT)</t>
  </si>
  <si>
    <t>https://www.sothebys.com/en/buy/auction/2022/the-personal-cellars-of-h-r-h-prince-robert-de-luxembourg-family-and-friends-benefitting-the-polg-foundation/chateau-haut-brion-2009-12-bt-3</t>
  </si>
  <si>
    <t>https://www.sothebys.com/en/buy/auction/2022/the-personal-cellars-of-h-r-h-prince-robert-de-luxembourg-family-and-friends-benefitting-the-polg-foundation/chateau-haut-brion-2009-12-bt-4</t>
  </si>
  <si>
    <t>https://www.sothebys.com/en/buy/auction/2022/the-personal-cellars-of-h-r-h-prince-robert-de-luxembourg-family-and-friends-benefitting-the-polg-foundation/chateau-haut-brion-2009-12-bt</t>
  </si>
  <si>
    <t>https://www.sothebys.com/en/buy/auction/2022/the-personal-cellars-of-h-r-h-prince-robert-de-luxembourg-family-and-friends-benefitting-the-polg-foundation/chateau-haut-brion-2009-6-mag</t>
  </si>
  <si>
    <t>Château Haut Brion 2009 (6 MAG)</t>
  </si>
  <si>
    <t>https://www.sothebys.com/en/buy/auction/2022/the-personal-cellars-of-h-r-h-prince-robert-de-luxembourg-family-and-friends-benefitting-the-polg-foundation/chateau-haut-brion-2009-6-mag-2</t>
  </si>
  <si>
    <t>https://www.sothebys.com/en/buy/auction/2022/the-personal-cellars-of-h-r-h-prince-robert-de-luxembourg-family-and-friends-benefitting-the-polg-foundation/chateau-haut-brion-2009-6-mag-3</t>
  </si>
  <si>
    <t>https://www.sothebys.com/en/buy/auction/2022/the-personal-cellars-of-h-r-h-prince-robert-de-luxembourg-family-and-friends-benefitting-the-polg-foundation/chateau-haut-brion-2009-6-mag-4</t>
  </si>
  <si>
    <t>https://www.sothebys.com/en/buy/auction/2022/the-personal-cellars-of-h-r-h-prince-robert-de-luxembourg-family-and-friends-benefitting-the-polg-foundation/chateau-haut-brion-2009-1-dm</t>
  </si>
  <si>
    <t>Château Haut Brion 2009 (1 DM)</t>
  </si>
  <si>
    <t>https://www.sothebys.com/en/buy/auction/2022/the-personal-cellars-of-h-r-h-prince-robert-de-luxembourg-family-and-friends-benefitting-the-polg-foundation/chateau-haut-brion-2009-1-dm-2</t>
  </si>
  <si>
    <t>https://www.sothebys.com/en/buy/auction/2022/the-personal-cellars-of-h-r-h-prince-robert-de-luxembourg-family-and-friends-benefitting-the-polg-foundation/chateau-haut-brion-2009-1-imp</t>
  </si>
  <si>
    <t>Château Haut Brion 2009 (1 IMP)</t>
  </si>
  <si>
    <t>https://www.sothebys.com/en/buy/auction/2022/the-personal-cellars-of-h-r-h-prince-robert-de-luxembourg-family-and-friends-benefitting-the-polg-foundation/chateau-haut-brion-2009-1-imp-2</t>
  </si>
  <si>
    <t>https://www.sothebys.com/en/buy/auction/2022/the-personal-cellars-of-h-r-h-prince-robert-de-luxembourg-family-and-friends-benefitting-the-polg-foundation/chateau-haut-brion-2008-12-bt</t>
  </si>
  <si>
    <t>Château Haut Brion 2008 (12 BT)</t>
  </si>
  <si>
    <t>https://www.sothebys.com/en/buy/auction/2022/the-personal-cellars-of-h-r-h-prince-robert-de-luxembourg-family-and-friends-benefitting-the-polg-foundation/chateau-haut-brion-2008-6-mag</t>
  </si>
  <si>
    <t>Château Haut Brion 2008 (6 MAG)</t>
  </si>
  <si>
    <t>https://www.sothebys.com/en/buy/auction/2022/the-personal-cellars-of-h-r-h-prince-robert-de-luxembourg-family-and-friends-benefitting-the-polg-foundation/chateau-haut-brion-2008-6-mag-2</t>
  </si>
  <si>
    <t>https://www.sothebys.com/en/buy/auction/2022/the-personal-cellars-of-h-r-h-prince-robert-de-luxembourg-family-and-friends-benefitting-the-polg-foundation/chateau-haut-brion-2008-6-mag-3</t>
  </si>
  <si>
    <t>https://www.sothebys.com/en/buy/auction/2022/the-personal-cellars-of-h-r-h-prince-robert-de-luxembourg-family-and-friends-benefitting-the-polg-foundation/chateau-haut-brion-2008-6-mag-4</t>
  </si>
  <si>
    <t>https://www.sothebys.com/en/buy/auction/2022/the-personal-cellars-of-h-r-h-prince-robert-de-luxembourg-family-and-friends-benefitting-the-polg-foundation/chateau-haut-brion-2008-1-dm</t>
  </si>
  <si>
    <t>Château Haut Brion 2008 (1 DM)</t>
  </si>
  <si>
    <t>https://www.sothebys.com/en/buy/auction/2022/the-personal-cellars-of-h-r-h-prince-robert-de-luxembourg-family-and-friends-benefitting-the-polg-foundation/chateau-haut-brion-2008-1-dm-2</t>
  </si>
  <si>
    <t>https://www.sothebys.com/en/buy/auction/2022/the-personal-cellars-of-h-r-h-prince-robert-de-luxembourg-family-and-friends-benefitting-the-polg-foundation/chateau-haut-brion-2008-1-imp</t>
  </si>
  <si>
    <t>Château Haut Brion 2008 (1 IMP)</t>
  </si>
  <si>
    <t>https://www.sothebys.com/en/buy/auction/2022/the-personal-cellars-of-h-r-h-prince-robert-de-luxembourg-family-and-friends-benefitting-the-polg-foundation/chateau-haut-brion-2008-1-imp-2</t>
  </si>
  <si>
    <t>https://www.sothebys.com/en/buy/auction/2022/the-personal-cellars-of-h-r-h-prince-robert-de-luxembourg-family-and-friends-benefitting-the-polg-foundation/chateau-haut-brion-2007-12-bt</t>
  </si>
  <si>
    <t>Château Haut Brion 2007 (12 BT)</t>
  </si>
  <si>
    <t>https://www.sothebys.com/en/buy/auction/2022/the-personal-cellars-of-h-r-h-prince-robert-de-luxembourg-family-and-friends-benefitting-the-polg-foundation/chateau-haut-brion-2007-12-bt-2</t>
  </si>
  <si>
    <t>https://www.sothebys.com/en/buy/auction/2022/the-personal-cellars-of-h-r-h-prince-robert-de-luxembourg-family-and-friends-benefitting-the-polg-foundation/chateau-haut-brion-2007-12-bt-3</t>
  </si>
  <si>
    <t>https://www.sothebys.com/en/buy/auction/2022/the-personal-cellars-of-h-r-h-prince-robert-de-luxembourg-family-and-friends-benefitting-the-polg-foundation/chateau-haut-brion-2007-12-bt-4</t>
  </si>
  <si>
    <t>https://www.sothebys.com/en/buy/auction/2022/the-personal-cellars-of-h-r-h-prince-robert-de-luxembourg-family-and-friends-benefitting-the-polg-foundation/chateau-haut-brion-2007-12-bt-7</t>
  </si>
  <si>
    <t>https://www.sothebys.com/en/buy/auction/2022/the-personal-cellars-of-h-r-h-prince-robert-de-luxembourg-family-and-friends-benefitting-the-polg-foundation/chateau-haut-brion-2007-6-mag</t>
  </si>
  <si>
    <t>Château Haut Brion 2007 (6 MAG)</t>
  </si>
  <si>
    <t>https://www.sothebys.com/en/buy/auction/2022/the-personal-cellars-of-h-r-h-prince-robert-de-luxembourg-family-and-friends-benefitting-the-polg-foundation/chateau-haut-brion-2007-6-mag-2</t>
  </si>
  <si>
    <t>https://www.sothebys.com/en/buy/auction/2022/the-personal-cellars-of-h-r-h-prince-robert-de-luxembourg-family-and-friends-benefitting-the-polg-foundation/chateau-haut-brion-2007-6-mag-3</t>
  </si>
  <si>
    <t>https://www.sothebys.com/en/buy/auction/2022/the-personal-cellars-of-h-r-h-prince-robert-de-luxembourg-family-and-friends-benefitting-the-polg-foundation/chateau-haut-brion-2007-6-mag-4</t>
  </si>
  <si>
    <t>https://www.sothebys.com/en/buy/auction/2022/the-personal-cellars-of-h-r-h-prince-robert-de-luxembourg-family-and-friends-benefitting-the-polg-foundation/chateau-haut-brion-2007-1-dm</t>
  </si>
  <si>
    <t>Château Haut Brion 2007 (1 DM)</t>
  </si>
  <si>
    <t>https://www.sothebys.com/en/buy/auction/2022/the-personal-cellars-of-h-r-h-prince-robert-de-luxembourg-family-and-friends-benefitting-the-polg-foundation/chateau-haut-brion-2007-1-dm-2</t>
  </si>
  <si>
    <t>https://www.sothebys.com/en/buy/auction/2022/the-personal-cellars-of-h-r-h-prince-robert-de-luxembourg-family-and-friends-benefitting-the-polg-foundation/chateau-haut-brion-2007-1-imp</t>
  </si>
  <si>
    <t>Château Haut Brion 2007 (1 IMP)</t>
  </si>
  <si>
    <t>https://www.sothebys.com/en/buy/auction/2022/the-personal-cellars-of-h-r-h-prince-robert-de-luxembourg-family-and-friends-benefitting-the-polg-foundation/chateau-haut-brion-2007-1-imp-2</t>
  </si>
  <si>
    <t>https://www.sothebys.com/en/buy/auction/2022/the-personal-cellars-of-h-r-h-prince-robert-de-luxembourg-family-and-friends-benefitting-the-polg-foundation/chateau-haut-brion-2006-12-bt</t>
  </si>
  <si>
    <t>Château Haut Brion 2006 (12 BT)</t>
  </si>
  <si>
    <t>https://www.sothebys.com/en/buy/auction/2022/the-personal-cellars-of-h-r-h-prince-robert-de-luxembourg-family-and-friends-benefitting-the-polg-foundation/chateau-haut-brion-2006-12-bt-2</t>
  </si>
  <si>
    <t>https://www.sothebys.com/en/buy/auction/2022/the-personal-cellars-of-h-r-h-prince-robert-de-luxembourg-family-and-friends-benefitting-the-polg-foundation/chateau-haut-brion-2006-12-bt-3</t>
  </si>
  <si>
    <t>https://www.sothebys.com/en/buy/auction/2022/the-personal-cellars-of-h-r-h-prince-robert-de-luxembourg-family-and-friends-benefitting-the-polg-foundation/chateau-haut-brion-2006-12-bt-4</t>
  </si>
  <si>
    <t>https://www.sothebys.com/en/buy/auction/2022/the-personal-cellars-of-h-r-h-prince-robert-de-luxembourg-family-and-friends-benefitting-the-polg-foundation/chateau-haut-brion-2006-6-mag</t>
  </si>
  <si>
    <t>Château Haut Brion 2006 (6 MAG)</t>
  </si>
  <si>
    <t>https://www.sothebys.com/en/buy/auction/2022/the-personal-cellars-of-h-r-h-prince-robert-de-luxembourg-family-and-friends-benefitting-the-polg-foundation/chateau-haut-brion-2006-6-mag-2</t>
  </si>
  <si>
    <t>https://www.sothebys.com/en/buy/auction/2022/the-personal-cellars-of-h-r-h-prince-robert-de-luxembourg-family-and-friends-benefitting-the-polg-foundation/chateau-haut-brion-2006-6-mag-3</t>
  </si>
  <si>
    <t>https://www.sothebys.com/en/buy/auction/2022/the-personal-cellars-of-h-r-h-prince-robert-de-luxembourg-family-and-friends-benefitting-the-polg-foundation/chateau-haut-brion-2006-6-mag-4</t>
  </si>
  <si>
    <t>https://www.sothebys.com/en/buy/auction/2022/the-personal-cellars-of-h-r-h-prince-robert-de-luxembourg-family-and-friends-benefitting-the-polg-foundation/chateau-haut-brion-2006-1-dm</t>
  </si>
  <si>
    <t>Château Haut Brion 2006 (1 DM)</t>
  </si>
  <si>
    <t>https://www.sothebys.com/en/buy/auction/2022/the-personal-cellars-of-h-r-h-prince-robert-de-luxembourg-family-and-friends-benefitting-the-polg-foundation/chateau-haut-brion-2006-1-dm-2</t>
  </si>
  <si>
    <t>https://www.sothebys.com/en/buy/auction/2022/the-personal-cellars-of-h-r-h-prince-robert-de-luxembourg-family-and-friends-benefitting-the-polg-foundation/chateau-haut-brion-2006-1-imp</t>
  </si>
  <si>
    <t>Château Haut Brion 2006 (1 IMP)</t>
  </si>
  <si>
    <t>https://www.sothebys.com/en/buy/auction/2022/the-personal-cellars-of-h-r-h-prince-robert-de-luxembourg-family-and-friends-benefitting-the-polg-foundation/chateau-haut-brion-2006-1-imp-2</t>
  </si>
  <si>
    <t>https://www.sothebys.com/en/buy/auction/2022/the-personal-cellars-of-h-r-h-prince-robert-de-luxembourg-family-and-friends-benefitting-the-polg-foundation/chateau-haut-brion-2005-12-bt</t>
  </si>
  <si>
    <t>Château Haut Brion 2005 (12 BT)</t>
  </si>
  <si>
    <t>https://www.sothebys.com/en/buy/auction/2022/the-personal-cellars-of-h-r-h-prince-robert-de-luxembourg-family-and-friends-benefitting-the-polg-foundation/chateau-haut-brion-2005-12-bt-2</t>
  </si>
  <si>
    <t>https://www.sothebys.com/en/buy/auction/2022/the-personal-cellars-of-h-r-h-prince-robert-de-luxembourg-family-and-friends-benefitting-the-polg-foundation/chateau-haut-brion-2005-12-bt-3</t>
  </si>
  <si>
    <t>https://www.sothebys.com/en/buy/auction/2022/the-personal-cellars-of-h-r-h-prince-robert-de-luxembourg-family-and-friends-benefitting-the-polg-foundation/chateau-haut-brion-2005-6-mag</t>
  </si>
  <si>
    <t>Château Haut Brion 2005 (6 MAG)</t>
  </si>
  <si>
    <t>https://www.sothebys.com/en/buy/auction/2022/the-personal-cellars-of-h-r-h-prince-robert-de-luxembourg-family-and-friends-benefitting-the-polg-foundation/chateau-haut-brion-2005-6-mag-2</t>
  </si>
  <si>
    <t>https://www.sothebys.com/en/buy/auction/2022/the-personal-cellars-of-h-r-h-prince-robert-de-luxembourg-family-and-friends-benefitting-the-polg-foundation/chateau-haut-brion-2005-6-mag-3</t>
  </si>
  <si>
    <t>https://www.sothebys.com/en/buy/auction/2022/the-personal-cellars-of-h-r-h-prince-robert-de-luxembourg-family-and-friends-benefitting-the-polg-foundation/chateau-haut-brion-2005-6-mag-4</t>
  </si>
  <si>
    <t>https://www.sothebys.com/en/buy/auction/2022/the-personal-cellars-of-h-r-h-prince-robert-de-luxembourg-family-and-friends-benefitting-the-polg-foundation/chateau-haut-brion-2005-1-dm</t>
  </si>
  <si>
    <t>Château Haut Brion 2005 (1 DM)</t>
  </si>
  <si>
    <t>https://www.sothebys.com/en/buy/auction/2022/the-personal-cellars-of-h-r-h-prince-robert-de-luxembourg-family-and-friends-benefitting-the-polg-foundation/chateau-haut-brion-2005-1-dm-2</t>
  </si>
  <si>
    <t>https://www.sothebys.com/en/buy/auction/2022/the-personal-cellars-of-h-r-h-prince-robert-de-luxembourg-family-and-friends-benefitting-the-polg-foundation/chateau-haut-brion-2005-1-imp</t>
  </si>
  <si>
    <t>Château Haut Brion 2005 (1 IMP)</t>
  </si>
  <si>
    <t>https://www.sothebys.com/en/buy/auction/2022/the-personal-cellars-of-h-r-h-prince-robert-de-luxembourg-family-and-friends-benefitting-the-polg-foundation/chateau-haut-brion-2004-6-mag</t>
  </si>
  <si>
    <t>Château Haut Brion 2004 (6 MAG)</t>
  </si>
  <si>
    <t>https://www.sothebys.com/en/buy/auction/2022/the-personal-cellars-of-h-r-h-prince-robert-de-luxembourg-family-and-friends-benefitting-the-polg-foundation/chateau-haut-brion-2004-6-mag-2</t>
  </si>
  <si>
    <t>https://www.sothebys.com/en/buy/auction/2022/the-personal-cellars-of-h-r-h-prince-robert-de-luxembourg-family-and-friends-benefitting-the-polg-foundation/chateau-haut-brion-2004-6-mag-3</t>
  </si>
  <si>
    <t>https://www.sothebys.com/en/buy/auction/2022/the-personal-cellars-of-h-r-h-prince-robert-de-luxembourg-family-and-friends-benefitting-the-polg-foundation/chateau-haut-brion-2004-6-mag-4</t>
  </si>
  <si>
    <t>https://www.sothebys.com/en/buy/auction/2022/the-personal-cellars-of-h-r-h-prince-robert-de-luxembourg-family-and-friends-benefitting-the-polg-foundation/chateau-haut-brion-2004-1-dm</t>
  </si>
  <si>
    <t>Château Haut Brion 2004 (1 DM)</t>
  </si>
  <si>
    <t>https://www.sothebys.com/en/buy/auction/2022/the-personal-cellars-of-h-r-h-prince-robert-de-luxembourg-family-and-friends-benefitting-the-polg-foundation/chateau-haut-brion-2004-1-imp</t>
  </si>
  <si>
    <t>Château Haut Brion 2004 (1 IMP)</t>
  </si>
  <si>
    <t>https://www.sothebys.com/en/buy/auction/2022/the-personal-cellars-of-h-r-h-prince-robert-de-luxembourg-family-and-friends-benefitting-the-polg-foundation/chateau-haut-brion-2003-1-dm</t>
  </si>
  <si>
    <t>Château Haut Brion 2003 (1 DM)</t>
  </si>
  <si>
    <t>https://www.sothebys.com/en/buy/auction/2022/the-personal-cellars-of-h-r-h-prince-robert-de-luxembourg-family-and-friends-benefitting-the-polg-foundation/chateau-haut-brion-2003-1-imp</t>
  </si>
  <si>
    <t>Château Haut Brion 2003 (1 IMP)</t>
  </si>
  <si>
    <t>https://www.sothebys.com/en/buy/auction/2022/the-personal-cellars-of-h-r-h-prince-robert-de-luxembourg-family-and-friends-benefitting-the-polg-foundation/chateau-haut-brion-2001-3-bt</t>
  </si>
  <si>
    <t>Château Haut Brion 2001 (3 BT)</t>
  </si>
  <si>
    <t>https://www.sothebys.com/en/buy/auction/2022/the-personal-cellars-of-h-r-h-prince-robert-de-luxembourg-family-and-friends-benefitting-the-polg-foundation/chateau-haut-brion-2001-6-mag</t>
  </si>
  <si>
    <t>Château Haut Brion 2001 (6 MAG)</t>
  </si>
  <si>
    <t>https://www.sothebys.com/en/buy/auction/2022/the-personal-cellars-of-h-r-h-prince-robert-de-luxembourg-family-and-friends-benefitting-the-polg-foundation/chateau-haut-brion-2001-6-mag-2</t>
  </si>
  <si>
    <t>https://www.sothebys.com/en/buy/auction/2022/the-personal-cellars-of-h-r-h-prince-robert-de-luxembourg-family-and-friends-benefitting-the-polg-foundation/chateau-haut-brion-2001-6-mag-3</t>
  </si>
  <si>
    <t>https://www.sothebys.com/en/buy/auction/2022/the-personal-cellars-of-h-r-h-prince-robert-de-luxembourg-family-and-friends-benefitting-the-polg-foundation/chateau-haut-brion-2001-6-mag-4</t>
  </si>
  <si>
    <t>https://www.sothebys.com/en/buy/auction/2022/the-personal-cellars-of-h-r-h-prince-robert-de-luxembourg-family-and-friends-benefitting-the-polg-foundation/chateau-haut-brion-2001-1-dm</t>
  </si>
  <si>
    <t>Château Haut Brion 2001 (1 DM)</t>
  </si>
  <si>
    <t>https://www.sothebys.com/en/buy/auction/2022/the-personal-cellars-of-h-r-h-prince-robert-de-luxembourg-family-and-friends-benefitting-the-polg-foundation/chateau-haut-brion-2000-12-bt</t>
  </si>
  <si>
    <t>Château Haut Brion 2000 (12 BT)</t>
  </si>
  <si>
    <t>https://www.sothebys.com/en/buy/auction/2022/the-personal-cellars-of-h-r-h-prince-robert-de-luxembourg-family-and-friends-benefitting-the-polg-foundation/chateau-haut-brion-2000-12-bt-2</t>
  </si>
  <si>
    <t>https://www.sothebys.com/en/buy/auction/2022/the-personal-cellars-of-h-r-h-prince-robert-de-luxembourg-family-and-friends-benefitting-the-polg-foundation/chateau-haut-brion-2000-6-mag</t>
  </si>
  <si>
    <t>Château Haut Brion 2000 (6 MAG)</t>
  </si>
  <si>
    <t>https://www.sothebys.com/en/buy/auction/2022/the-personal-cellars-of-h-r-h-prince-robert-de-luxembourg-family-and-friends-benefitting-the-polg-foundation/chateau-haut-brion-2000-6-mag-2</t>
  </si>
  <si>
    <t>https://www.sothebys.com/en/buy/auction/2022/the-personal-cellars-of-h-r-h-prince-robert-de-luxembourg-family-and-friends-benefitting-the-polg-foundation/chateau-haut-brion-2000-6-mag-3</t>
  </si>
  <si>
    <t>https://www.sothebys.com/en/buy/auction/2022/the-personal-cellars-of-h-r-h-prince-robert-de-luxembourg-family-and-friends-benefitting-the-polg-foundation/chateau-haut-brion-2000-6-mag-4</t>
  </si>
  <si>
    <t>https://www.sothebys.com/en/buy/auction/2022/the-personal-cellars-of-h-r-h-prince-robert-de-luxembourg-family-and-friends-benefitting-the-polg-foundation/chateau-haut-brion-2000-1-dm</t>
  </si>
  <si>
    <t>Château Haut Brion 2000 (1 DM)</t>
  </si>
  <si>
    <t>https://www.sothebys.com/en/buy/auction/2022/the-personal-cellars-of-h-r-h-prince-robert-de-luxembourg-family-and-friends-benefitting-the-polg-foundation/chateau-haut-brion-2000-1-dm-2</t>
  </si>
  <si>
    <t>https://www.sothebys.com/en/buy/auction/2022/the-personal-cellars-of-h-r-h-prince-robert-de-luxembourg-family-and-friends-benefitting-the-polg-foundation/chateau-haut-brion-2000-1-dm-3</t>
  </si>
  <si>
    <t>https://www.sothebys.com/en/buy/auction/2022/the-personal-cellars-of-h-r-h-prince-robert-de-luxembourg-family-and-friends-benefitting-the-polg-foundation/chateau-haut-brion-2000-1-imp</t>
  </si>
  <si>
    <t>Château Haut Brion 2000 (1 IMP)</t>
  </si>
  <si>
    <t>https://www.sothebys.com/en/buy/auction/2022/the-personal-cellars-of-h-r-h-prince-robert-de-luxembourg-family-and-friends-benefitting-the-polg-foundation/chateau-haut-brion-2000-1-imp-2</t>
  </si>
  <si>
    <t>https://www.sothebys.com/en/buy/auction/2022/the-personal-cellars-of-h-r-h-prince-robert-de-luxembourg-family-and-friends-benefitting-the-polg-foundation/chateau-haut-brion-2000-1-imp-3</t>
  </si>
  <si>
    <t>https://www.sothebys.com/en/buy/auction/2022/the-personal-cellars-of-h-r-h-prince-robert-de-luxembourg-family-and-friends-benefitting-the-polg-foundation/chateau-haut-brion-1998-12-bt</t>
  </si>
  <si>
    <t>Château Haut Brion 1998 (12 BT)</t>
  </si>
  <si>
    <t>https://www.sothebys.com/en/buy/auction/2022/the-personal-cellars-of-h-r-h-prince-robert-de-luxembourg-family-and-friends-benefitting-the-polg-foundation/chateau-haut-brion-1998-12-bt-2</t>
  </si>
  <si>
    <t>https://www.sothebys.com/en/buy/auction/2022/the-personal-cellars-of-h-r-h-prince-robert-de-luxembourg-family-and-friends-benefitting-the-polg-foundation/chateau-haut-brion-1998-6-mag</t>
  </si>
  <si>
    <t>Château Haut Brion 1998 (6 MAG)</t>
  </si>
  <si>
    <t>https://www.sothebys.com/en/buy/auction/2022/the-personal-cellars-of-h-r-h-prince-robert-de-luxembourg-family-and-friends-benefitting-the-polg-foundation/chateau-haut-brion-1998-6-mag-2</t>
  </si>
  <si>
    <t>https://www.sothebys.com/en/buy/auction/2022/the-personal-cellars-of-h-r-h-prince-robert-de-luxembourg-family-and-friends-benefitting-the-polg-foundation/chateau-haut-brion-1998-6-mag-3</t>
  </si>
  <si>
    <t>https://www.sothebys.com/en/buy/auction/2022/the-personal-cellars-of-h-r-h-prince-robert-de-luxembourg-family-and-friends-benefitting-the-polg-foundation/chateau-haut-brion-1998-6-mag-4</t>
  </si>
  <si>
    <t>https://www.sothebys.com/en/buy/auction/2022/the-personal-cellars-of-h-r-h-prince-robert-de-luxembourg-family-and-friends-benefitting-the-polg-foundation/chateau-haut-brion-1998-6-mag-5</t>
  </si>
  <si>
    <t>https://www.sothebys.com/en/buy/auction/2022/the-personal-cellars-of-h-r-h-prince-robert-de-luxembourg-family-and-friends-benefitting-the-polg-foundation/chateau-haut-brion-1998-6-mag-6</t>
  </si>
  <si>
    <t>https://www.sothebys.com/en/buy/auction/2022/the-personal-cellars-of-h-r-h-prince-robert-de-luxembourg-family-and-friends-benefitting-the-polg-foundation/chateau-haut-brion-1998-6-mag-7</t>
  </si>
  <si>
    <t>https://www.sothebys.com/en/buy/auction/2022/the-personal-cellars-of-h-r-h-prince-robert-de-luxembourg-family-and-friends-benefitting-the-polg-foundation/chateau-haut-brion-1998-6-mag-8</t>
  </si>
  <si>
    <t>https://www.sothebys.com/en/buy/auction/2022/the-personal-cellars-of-h-r-h-prince-robert-de-luxembourg-family-and-friends-benefitting-the-polg-foundation/chateau-haut-brion-1996-8-bt</t>
  </si>
  <si>
    <t>Château Haut Brion 1996 (8 BT)</t>
  </si>
  <si>
    <t>https://www.sothebys.com/en/buy/auction/2022/the-personal-cellars-of-h-r-h-prince-robert-de-luxembourg-family-and-friends-benefitting-the-polg-foundation/chateau-haut-brion-1996-1-mag</t>
  </si>
  <si>
    <t>Château Haut Brion 1996 (1 MAG)</t>
  </si>
  <si>
    <t>https://www.sothebys.com/en/buy/auction/2022/the-personal-cellars-of-h-r-h-prince-robert-de-luxembourg-family-and-friends-benefitting-the-polg-foundation/chateau-haut-brion-1996-1-mag-2</t>
  </si>
  <si>
    <t>https://www.sothebys.com/en/buy/auction/2022/the-personal-cellars-of-h-r-h-prince-robert-de-luxembourg-family-and-friends-benefitting-the-polg-foundation/chateau-haut-brion-1996-1-dm</t>
  </si>
  <si>
    <t>Château Haut Brion 1996 (1 DM)</t>
  </si>
  <si>
    <t>https://www.sothebys.com/en/buy/auction/2022/the-personal-cellars-of-h-r-h-prince-robert-de-luxembourg-family-and-friends-benefitting-the-polg-foundation/chateau-haut-brion-1996-1-dm-2</t>
  </si>
  <si>
    <t>https://www.sothebys.com/en/buy/auction/2022/the-personal-cellars-of-h-r-h-prince-robert-de-luxembourg-family-and-friends-benefitting-the-polg-foundation/chateau-haut-brion-1996-1-dm-3</t>
  </si>
  <si>
    <t>https://www.sothebys.com/en/buy/auction/2022/the-personal-cellars-of-h-r-h-prince-robert-de-luxembourg-family-and-friends-benefitting-the-polg-foundation/chateau-haut-brion-1996-1-dm-4</t>
  </si>
  <si>
    <t>https://www.sothebys.com/en/buy/auction/2022/the-personal-cellars-of-h-r-h-prince-robert-de-luxembourg-family-and-friends-benefitting-the-polg-foundation/chateau-haut-brion-1994-3-mag</t>
  </si>
  <si>
    <t>Château Haut Brion 1994 (3 MAG)</t>
  </si>
  <si>
    <t>https://www.sothebys.com/en/buy/auction/2022/the-personal-cellars-of-h-r-h-prince-robert-de-luxembourg-family-and-friends-benefitting-the-polg-foundation/chateau-haut-brion-1994-3-mag-2</t>
  </si>
  <si>
    <t>https://www.sothebys.com/en/buy/auction/2022/the-personal-cellars-of-h-r-h-prince-robert-de-luxembourg-family-and-friends-benefitting-the-polg-foundation/chateau-haut-brion-1994-6-mag</t>
  </si>
  <si>
    <t>Château Haut Brion 1994 (6 MAG)</t>
  </si>
  <si>
    <t>https://www.sothebys.com/en/buy/auction/2022/the-personal-cellars-of-h-r-h-prince-robert-de-luxembourg-family-and-friends-benefitting-the-polg-foundation/chateau-haut-brion-1994-6-mag-2</t>
  </si>
  <si>
    <t>https://www.sothebys.com/en/buy/auction/2022/the-personal-cellars-of-h-r-h-prince-robert-de-luxembourg-family-and-friends-benefitting-the-polg-foundation/chateau-haut-brion-1993-4-mag</t>
  </si>
  <si>
    <t>Château Haut Brion 1993 (4 MAG)</t>
  </si>
  <si>
    <t>https://www.sothebys.com/en/buy/auction/2022/the-personal-cellars-of-h-r-h-prince-robert-de-luxembourg-family-and-friends-benefitting-the-polg-foundation/chateau-haut-brion-1993-4-mag-2</t>
  </si>
  <si>
    <t>https://www.sothebys.com/en/buy/auction/2022/the-personal-cellars-of-h-r-h-prince-robert-de-luxembourg-family-and-friends-benefitting-the-polg-foundation/chateau-haut-brion-1993-6-mag</t>
  </si>
  <si>
    <t>Château Haut Brion 1993 (6 MAG)</t>
  </si>
  <si>
    <t>https://www.sothebys.com/en/buy/auction/2022/the-personal-cellars-of-h-r-h-prince-robert-de-luxembourg-family-and-friends-benefitting-the-polg-foundation/chateau-haut-brion-1991-12-bt</t>
  </si>
  <si>
    <t>Château Haut Brion 1991 (12 BT)</t>
  </si>
  <si>
    <t>https://www.sothebys.com/en/buy/auction/2022/the-personal-cellars-of-h-r-h-prince-robert-de-luxembourg-family-and-friends-benefitting-the-polg-foundation/chateau-haut-brion-1991-12-bt-2</t>
  </si>
  <si>
    <t>https://www.sothebys.com/en/buy/auction/2022/the-personal-cellars-of-h-r-h-prince-robert-de-luxembourg-family-and-friends-benefitting-the-polg-foundation/chateau-haut-brion-1990-4-bt</t>
  </si>
  <si>
    <t>Château Haut Brion 1990 (4 BT)</t>
  </si>
  <si>
    <t>https://www.sothebys.com/en/buy/auction/2022/the-personal-cellars-of-h-r-h-prince-robert-de-luxembourg-family-and-friends-benefitting-the-polg-foundation/chateau-haut-brion-1990-12-bt</t>
  </si>
  <si>
    <t>Château Haut Brion 1990 (12 BT)</t>
  </si>
  <si>
    <t>https://www.sothebys.com/en/buy/auction/2022/the-personal-cellars-of-h-r-h-prince-robert-de-luxembourg-family-and-friends-benefitting-the-polg-foundation/chateau-haut-brion-1990-6-mag</t>
  </si>
  <si>
    <t>Château Haut Brion 1990 (6 MAG)</t>
  </si>
  <si>
    <t>https://www.sothebys.com/en/buy/auction/2022/the-personal-cellars-of-h-r-h-prince-robert-de-luxembourg-family-and-friends-benefitting-the-polg-foundation/chateau-haut-brion-1989-10-bt</t>
  </si>
  <si>
    <t>Château Haut Brion 1989 (10 BT)</t>
  </si>
  <si>
    <t>https://www.sothebys.com/en/buy/auction/2022/the-personal-cellars-of-h-r-h-prince-robert-de-luxembourg-family-and-friends-benefitting-the-polg-foundation/chateau-haut-brion-1989-12-bt</t>
  </si>
  <si>
    <t>Château Haut Brion 1989 (12 BT)</t>
  </si>
  <si>
    <t>https://www.sothebys.com/en/buy/auction/2022/the-personal-cellars-of-h-r-h-prince-robert-de-luxembourg-family-and-friends-benefitting-the-polg-foundation/chateau-haut-brion-1989-12-bt-2</t>
  </si>
  <si>
    <t>https://www.sothebys.com/en/buy/auction/2022/the-personal-cellars-of-h-r-h-prince-robert-de-luxembourg-family-and-friends-benefitting-the-polg-foundation/chateau-haut-brion-1966-8-bt</t>
  </si>
  <si>
    <t>Château Haut Brion 1966 (8 BT)</t>
  </si>
  <si>
    <t>https://www.sothebys.com/en/buy/auction/2022/the-personal-cellars-of-h-r-h-prince-robert-de-luxembourg-family-and-friends-benefitting-the-polg-foundation/chateau-haut-brion-1966-11-bt</t>
  </si>
  <si>
    <t>Château Haut Brion 1966 (11 BT)</t>
  </si>
  <si>
    <t>https://www.sothebys.com/en/buy/auction/2022/the-personal-cellars-of-h-r-h-prince-robert-de-luxembourg-family-and-friends-benefitting-the-polg-foundation/chateau-haut-brion-1966-12-bt</t>
  </si>
  <si>
    <t>Château Haut Brion 1966 (12 BT)</t>
  </si>
  <si>
    <t>https://www.sothebys.com/en/buy/auction/2022/the-personal-cellars-of-h-r-h-prince-robert-de-luxembourg-family-and-friends-benefitting-the-polg-foundation/chateau-haut-brion-1966-12-bt-2</t>
  </si>
  <si>
    <t>https://www.sothebys.com/en/buy/auction/2022/the-personal-cellars-of-h-r-h-prince-robert-de-luxembourg-family-and-friends-benefitting-the-polg-foundation/chateau-haut-brion-1966-2-mag</t>
  </si>
  <si>
    <t>Château Haut Brion 1966 (2 MAG)</t>
  </si>
  <si>
    <t>https://www.sothebys.com/en/buy/auction/2022/the-personal-cellars-of-h-r-h-prince-robert-de-luxembourg-family-and-friends-benefitting-the-polg-foundation/chateau-haut-brion-1966-2-mag-2</t>
  </si>
  <si>
    <t>https://www.sothebys.com/en/buy/auction/2022/the-personal-cellars-of-h-r-h-prince-robert-de-luxembourg-family-and-friends-benefitting-the-polg-foundation/chateau-haut-brion-1966-5-mag</t>
  </si>
  <si>
    <t>Château Haut Brion 1966 (5 MAG)</t>
  </si>
  <si>
    <t>https://www.sothebys.com/en/buy/auction/2022/the-personal-cellars-of-h-r-h-prince-robert-de-luxembourg-family-and-friends-benefitting-the-polg-foundation/chateau-haut-brion-1964-6-bt</t>
  </si>
  <si>
    <t>Château Haut Brion 1964 (6 BT)</t>
  </si>
  <si>
    <t>https://www.sothebys.com/en/buy/auction/2022/the-personal-cellars-of-h-r-h-prince-robert-de-luxembourg-family-and-friends-benefitting-the-polg-foundation/chateau-haut-brion-1964-8-bt</t>
  </si>
  <si>
    <t>Château Haut Brion 1964 (8 BT)</t>
  </si>
  <si>
    <t>https://www.sothebys.com/en/buy/auction/2022/the-personal-cellars-of-h-r-h-prince-robert-de-luxembourg-family-and-friends-benefitting-the-polg-foundation/chateau-haut-brion-1964-3-mag</t>
  </si>
  <si>
    <t>Château Haut Brion 1964 (3 MAG)</t>
  </si>
  <si>
    <t>https://www.sothebys.com/en/buy/auction/2022/the-personal-cellars-of-h-r-h-prince-robert-de-luxembourg-family-and-friends-benefitting-the-polg-foundation/chateau-haut-brion-1958-1-bt</t>
  </si>
  <si>
    <t>Château Haut Brion 1958 (1 BT)</t>
  </si>
  <si>
    <t>https://www.sothebys.com/en/buy/auction/2022/the-personal-cellars-of-h-r-h-prince-robert-de-luxembourg-family-and-friends-benefitting-the-polg-foundation/chateau-haut-brion-1940-6-bt</t>
  </si>
  <si>
    <t>Château Haut Brion 1940 (6 BT)</t>
  </si>
  <si>
    <t>https://www.sothebys.com/en/buy/auction/2022/the-personal-cellars-of-h-r-h-prince-robert-de-luxembourg-family-and-friends-benefitting-the-polg-foundation/chateau-haut-brion-1937-8-bt</t>
  </si>
  <si>
    <t>Château Haut Brion 1937 (8 BT)</t>
  </si>
  <si>
    <t>https://www.sothebys.com/en/buy/auction/2022/the-personal-cellars-of-h-r-h-prince-robert-de-luxembourg-family-and-friends-benefitting-the-polg-foundation/chateau-haut-brion-1934-1-bt</t>
  </si>
  <si>
    <t>Château Haut Brion 1934 (1 BT)</t>
  </si>
  <si>
    <t>https://www.sothebys.com/en/buy/auction/2022/the-personal-cellars-of-h-r-h-prince-robert-de-luxembourg-family-and-friends-benefitting-the-polg-foundation/chateau-haut-brion-1934-2-bt</t>
  </si>
  <si>
    <t>Château Haut Brion 1934 (2 BT)</t>
  </si>
  <si>
    <t>https://www.sothebys.com/en/buy/auction/2022/the-personal-cellars-of-h-r-h-prince-robert-de-luxembourg-family-and-friends-benefitting-the-polg-foundation/chateau-haut-brion-1929-3-bt</t>
  </si>
  <si>
    <t>Château Haut Brion 1929 (3 BT)</t>
  </si>
  <si>
    <t>https://www.sothebys.com/en/buy/auction/2022/the-personal-cellars-of-h-r-h-prince-robert-de-luxembourg-family-and-friends-benefitting-the-polg-foundation/chateau-haut-brion-1929-3-bt-2</t>
  </si>
  <si>
    <t>https://www.sothebys.com/en/buy/auction/2022/the-personal-cellars-of-h-r-h-prince-robert-de-luxembourg-family-and-friends-benefitting-the-polg-foundation/chateau-haut-brion-1928-1-bt</t>
  </si>
  <si>
    <t>Château Haut Brion 1928 (1 BT)</t>
  </si>
  <si>
    <t>https://www.sothebys.com/en/buy/auction/2022/the-personal-cellars-of-h-r-h-prince-robert-de-luxembourg-family-and-friends-benefitting-the-polg-foundation/chateau-haut-brion-1928-2-bt</t>
  </si>
  <si>
    <t>Château Haut Brion 1928 (2 BT)</t>
  </si>
  <si>
    <t>https://www.sothebys.com/en/buy/auction/2022/the-personal-cellars-of-h-r-h-prince-robert-de-luxembourg-family-and-friends-benefitting-the-polg-foundation/chateau-haut-brion-1926-1-bt</t>
  </si>
  <si>
    <t>Château Haut Brion 1926 (1 BT)</t>
  </si>
  <si>
    <t>https://www.sothebys.com/en/buy/auction/2022/the-personal-cellars-of-h-r-h-prince-robert-de-luxembourg-family-and-friends-benefitting-the-polg-foundation/chateau-haut-brion-1926-3-bt</t>
  </si>
  <si>
    <t>Château Haut Brion 1926 (3 BT)</t>
  </si>
  <si>
    <t>https://www.sothebys.com/en/buy/auction/2022/the-personal-cellars-of-h-r-h-prince-robert-de-luxembourg-family-and-friends-benefitting-the-polg-foundation/chateau-haut-brion-1926-4-bt</t>
  </si>
  <si>
    <t>Château Haut Brion 1926 (4 BT)</t>
  </si>
  <si>
    <t>https://www.sothebys.com/en/buy/auction/2022/the-personal-cellars-of-h-r-h-prince-robert-de-luxembourg-family-and-friends-benefitting-the-polg-foundation/chateau-haut-brion-1926-1-jm45</t>
  </si>
  <si>
    <t>Château Haut Brion 1926 (1 JM45)</t>
  </si>
  <si>
    <t>https://www.sothebys.com/en/buy/auction/2022/the-personal-cellars-of-h-r-h-prince-robert-de-luxembourg-family-and-friends-benefitting-the-polg-foundation/chateau-haut-brion-1924-1-jm45</t>
  </si>
  <si>
    <t>Château Haut Brion 1924 (1 JM45)</t>
  </si>
  <si>
    <t>https://www.sothebys.com/en/buy/auction/2022/the-personal-cellars-of-h-r-h-prince-robert-de-luxembourg-family-and-friends-benefitting-the-polg-foundation/chateau-haut-brion-1921-3-bt</t>
  </si>
  <si>
    <t>Château Haut Brion 1921 (3 BT)</t>
  </si>
  <si>
    <t>https://www.sothebys.com/en/buy/auction/2022/the-personal-cellars-of-h-r-h-prince-robert-de-luxembourg-family-and-friends-benefitting-the-polg-foundation/chateau-haut-brion-1921-4-bt</t>
  </si>
  <si>
    <t>Château Haut Brion 1921 (4 BT)</t>
  </si>
  <si>
    <t>https://www.sothebys.com/en/buy/auction/2022/the-personal-cellars-of-h-r-h-prince-robert-de-luxembourg-family-and-friends-benefitting-the-polg-foundation/chateau-haut-brion-1919-1-bt</t>
  </si>
  <si>
    <t>Château Haut Brion 1919 (1 BT)</t>
  </si>
  <si>
    <t>https://www.sothebys.com/en/buy/auction/2022/the-personal-cellars-of-h-r-h-prince-robert-de-luxembourg-family-and-friends-benefitting-the-polg-foundation/chateau-haut-brion-1919-1-bt-2</t>
  </si>
  <si>
    <t>https://www.sothebys.com/en/buy/auction/2022/the-personal-cellars-of-h-r-h-prince-robert-de-luxembourg-family-and-friends-benefitting-the-polg-foundation/chateau-haut-brion-1918-1-bt</t>
  </si>
  <si>
    <t>Château Haut Brion 1918 (1 BT)</t>
  </si>
  <si>
    <t>https://www.sothebys.com/en/buy/auction/2022/the-personal-cellars-of-h-r-h-prince-robert-de-luxembourg-family-and-friends-benefitting-the-polg-foundation/chateau-haut-brion-1918-1-bt-2</t>
  </si>
  <si>
    <t>https://www.sothebys.com/en/buy/auction/2022/the-personal-cellars-of-h-r-h-prince-robert-de-luxembourg-family-and-friends-benefitting-the-polg-foundation/chateau-haut-brion-1906-1-bt</t>
  </si>
  <si>
    <t>Château Haut Brion 1906 (1 BT)</t>
  </si>
  <si>
    <t>https://www.sothebys.com/en/buy/auction/2022/the-personal-cellars-of-h-r-h-prince-robert-de-luxembourg-family-and-friends-benefitting-the-polg-foundation/chateau-haut-brion-blanc-2018-3-mag</t>
  </si>
  <si>
    <t>Château Haut Brion Blanc 2018 (3 MAG)</t>
  </si>
  <si>
    <t>https://www.sothebys.com/en/buy/auction/2022/the-personal-cellars-of-h-r-h-prince-robert-de-luxembourg-family-and-friends-benefitting-the-polg-foundation/chateau-haut-brion-blanc-2018-3-mag-2</t>
  </si>
  <si>
    <t>https://www.sothebys.com/en/buy/auction/2022/the-personal-cellars-of-h-r-h-prince-robert-de-luxembourg-family-and-friends-benefitting-the-polg-foundation/chateau-haut-brion-blanc-2018-3-mag-3</t>
  </si>
  <si>
    <t>https://www.sothebys.com/en/buy/auction/2022/the-personal-cellars-of-h-r-h-prince-robert-de-luxembourg-family-and-friends-benefitting-the-polg-foundation/chateau-haut-brion-blanc-2018-3-mag-4</t>
  </si>
  <si>
    <t>https://www.sothebys.com/en/buy/auction/2022/the-personal-cellars-of-h-r-h-prince-robert-de-luxembourg-family-and-friends-benefitting-the-polg-foundation/chateau-haut-brion-blanc-2018-3-mag-5</t>
  </si>
  <si>
    <t>https://www.sothebys.com/en/buy/auction/2022/the-personal-cellars-of-h-r-h-prince-robert-de-luxembourg-family-and-friends-benefitting-the-polg-foundation/chateau-haut-brion-blanc-2018-3-mag-6</t>
  </si>
  <si>
    <t>https://www.sothebys.com/en/buy/auction/2022/the-personal-cellars-of-h-r-h-prince-robert-de-luxembourg-family-and-friends-benefitting-the-polg-foundation/chateau-haut-brion-blanc-2018-3-mag-7</t>
  </si>
  <si>
    <t>https://www.sothebys.com/en/buy/auction/2022/the-personal-cellars-of-h-r-h-prince-robert-de-luxembourg-family-and-friends-benefitting-the-polg-foundation/chateau-haut-brion-blanc-2018-3-mag-8</t>
  </si>
  <si>
    <t>https://www.sothebys.com/en/buy/auction/2022/the-personal-cellars-of-h-r-h-prince-robert-de-luxembourg-family-and-friends-benefitting-the-polg-foundation/chateau-haut-brion-blanc-2017-3-mag</t>
  </si>
  <si>
    <t>Château Haut Brion Blanc 2017 (3 MAG)</t>
  </si>
  <si>
    <t>https://www.sothebys.com/en/buy/auction/2022/the-personal-cellars-of-h-r-h-prince-robert-de-luxembourg-family-and-friends-benefitting-the-polg-foundation/chateau-haut-brion-blanc-2017-3-mag-2</t>
  </si>
  <si>
    <t>https://www.sothebys.com/en/buy/auction/2022/the-personal-cellars-of-h-r-h-prince-robert-de-luxembourg-family-and-friends-benefitting-the-polg-foundation/chateau-haut-brion-blanc-2017-3-mag-3</t>
  </si>
  <si>
    <t>https://www.sothebys.com/en/buy/auction/2022/the-personal-cellars-of-h-r-h-prince-robert-de-luxembourg-family-and-friends-benefitting-the-polg-foundation/chateau-haut-brion-blanc-2017-3-mag-4</t>
  </si>
  <si>
    <t>https://www.sothebys.com/en/buy/auction/2022/the-personal-cellars-of-h-r-h-prince-robert-de-luxembourg-family-and-friends-benefitting-the-polg-foundation/chateau-haut-brion-blanc-2017-3-mag-5</t>
  </si>
  <si>
    <t>https://www.sothebys.com/en/buy/auction/2022/the-personal-cellars-of-h-r-h-prince-robert-de-luxembourg-family-and-friends-benefitting-the-polg-foundation/chateau-haut-brion-blanc-2017-3-mag-6</t>
  </si>
  <si>
    <t>https://www.sothebys.com/en/buy/auction/2022/the-personal-cellars-of-h-r-h-prince-robert-de-luxembourg-family-and-friends-benefitting-the-polg-foundation/chateau-haut-brion-blanc-2017-3-mag-7</t>
  </si>
  <si>
    <t>https://www.sothebys.com/en/buy/auction/2022/the-personal-cellars-of-h-r-h-prince-robert-de-luxembourg-family-and-friends-benefitting-the-polg-foundation/chateau-haut-brion-blanc-2017-3-mag-8</t>
  </si>
  <si>
    <t>https://www.sothebys.com/en/buy/auction/2022/the-personal-cellars-of-h-r-h-prince-robert-de-luxembourg-family-and-friends-benefitting-the-polg-foundation/chateau-haut-brion-blanc-2016-3-mag</t>
  </si>
  <si>
    <t>Château Haut Brion Blanc 2016 (3 MAG)</t>
  </si>
  <si>
    <t>https://www.sothebys.com/en/buy/auction/2022/the-personal-cellars-of-h-r-h-prince-robert-de-luxembourg-family-and-friends-benefitting-the-polg-foundation/chateau-haut-brion-blanc-2016-3-mag-2</t>
  </si>
  <si>
    <t>https://www.sothebys.com/en/buy/auction/2022/the-personal-cellars-of-h-r-h-prince-robert-de-luxembourg-family-and-friends-benefitting-the-polg-foundation/chateau-haut-brion-blanc-2016-3-mag-3</t>
  </si>
  <si>
    <t>https://www.sothebys.com/en/buy/auction/2022/the-personal-cellars-of-h-r-h-prince-robert-de-luxembourg-family-and-friends-benefitting-the-polg-foundation/chateau-haut-brion-blanc-2016-3-mag-4</t>
  </si>
  <si>
    <t>https://www.sothebys.com/en/buy/auction/2022/the-personal-cellars-of-h-r-h-prince-robert-de-luxembourg-family-and-friends-benefitting-the-polg-foundation/chateau-haut-brion-blanc-2016-3-mag-5</t>
  </si>
  <si>
    <t>https://www.sothebys.com/en/buy/auction/2022/the-personal-cellars-of-h-r-h-prince-robert-de-luxembourg-family-and-friends-benefitting-the-polg-foundation/chateau-haut-brion-blanc-2016-3-mag-6</t>
  </si>
  <si>
    <t>https://www.sothebys.com/en/buy/auction/2022/the-personal-cellars-of-h-r-h-prince-robert-de-luxembourg-family-and-friends-benefitting-the-polg-foundation/chateau-haut-brion-blanc-2016-3-mag-7</t>
  </si>
  <si>
    <t>https://www.sothebys.com/en/buy/auction/2022/the-personal-cellars-of-h-r-h-prince-robert-de-luxembourg-family-and-friends-benefitting-the-polg-foundation/chateau-haut-brion-blanc-2016-3-mag-8</t>
  </si>
  <si>
    <t>https://www.sothebys.com/en/buy/auction/2022/the-personal-cellars-of-h-r-h-prince-robert-de-luxembourg-family-and-friends-benefitting-the-polg-foundation/chateau-haut-brion-blanc-2015-6-mag</t>
  </si>
  <si>
    <t>Château Haut Brion Blanc 2015 (6 MAG)</t>
  </si>
  <si>
    <t>https://www.sothebys.com/en/buy/auction/2022/the-personal-cellars-of-h-r-h-prince-robert-de-luxembourg-family-and-friends-benefitting-the-polg-foundation/chateau-haut-brion-blanc-2015-6-mag-2</t>
  </si>
  <si>
    <t>https://www.sothebys.com/en/buy/auction/2022/the-personal-cellars-of-h-r-h-prince-robert-de-luxembourg-family-and-friends-benefitting-the-polg-foundation/chateau-haut-brion-blanc-2015-6-mag-3</t>
  </si>
  <si>
    <t>https://www.sothebys.com/en/buy/auction/2022/the-personal-cellars-of-h-r-h-prince-robert-de-luxembourg-family-and-friends-benefitting-the-polg-foundation/chateau-haut-brion-blanc-2015-6-mag-4</t>
  </si>
  <si>
    <t>https://www.sothebys.com/en/buy/auction/2022/the-personal-cellars-of-h-r-h-prince-robert-de-luxembourg-family-and-friends-benefitting-the-polg-foundation/chateau-haut-brion-blanc-2014-6-mag</t>
  </si>
  <si>
    <t>Château Haut Brion Blanc 2014 (6 MAG)</t>
  </si>
  <si>
    <t>https://www.sothebys.com/en/buy/auction/2022/the-personal-cellars-of-h-r-h-prince-robert-de-luxembourg-family-and-friends-benefitting-the-polg-foundation/chateau-haut-brion-blanc-2014-6-mag-2</t>
  </si>
  <si>
    <t>https://www.sothebys.com/en/buy/auction/2022/the-personal-cellars-of-h-r-h-prince-robert-de-luxembourg-family-and-friends-benefitting-the-polg-foundation/chateau-haut-brion-blanc-2014-6-mag-3</t>
  </si>
  <si>
    <t>https://www.sothebys.com/en/buy/auction/2022/the-personal-cellars-of-h-r-h-prince-robert-de-luxembourg-family-and-friends-benefitting-the-polg-foundation/chateau-haut-brion-blanc-2014-6-mag-4</t>
  </si>
  <si>
    <t>https://www.sothebys.com/en/buy/auction/2022/the-personal-cellars-of-h-r-h-prince-robert-de-luxembourg-family-and-friends-benefitting-the-polg-foundation/chateau-haut-brion-blanc-2013-6-mag</t>
  </si>
  <si>
    <t>Château Haut Brion Blanc 2013 (6 MAG)</t>
  </si>
  <si>
    <t>https://www.sothebys.com/en/buy/auction/2022/the-personal-cellars-of-h-r-h-prince-robert-de-luxembourg-family-and-friends-benefitting-the-polg-foundation/chateau-haut-brion-blanc-2013-6-mag-2</t>
  </si>
  <si>
    <t>https://www.sothebys.com/en/buy/auction/2022/the-personal-cellars-of-h-r-h-prince-robert-de-luxembourg-family-and-friends-benefitting-the-polg-foundation/chateau-haut-brion-blanc-2013-6-mag-3</t>
  </si>
  <si>
    <t>https://www.sothebys.com/en/buy/auction/2022/the-personal-cellars-of-h-r-h-prince-robert-de-luxembourg-family-and-friends-benefitting-the-polg-foundation/chateau-haut-brion-blanc-2013-6-mag-4</t>
  </si>
  <si>
    <t>https://www.sothebys.com/en/buy/auction/2022/the-personal-cellars-of-h-r-h-prince-robert-de-luxembourg-family-and-friends-benefitting-the-polg-foundation/chateau-haut-brion-blanc-2012-6-mag</t>
  </si>
  <si>
    <t>Château Haut Brion Blanc 2012 (6 MAG)</t>
  </si>
  <si>
    <t>https://www.sothebys.com/en/buy/auction/2022/the-personal-cellars-of-h-r-h-prince-robert-de-luxembourg-family-and-friends-benefitting-the-polg-foundation/chateau-haut-brion-blanc-2012-6-mag-2</t>
  </si>
  <si>
    <t>https://www.sothebys.com/en/buy/auction/2022/the-personal-cellars-of-h-r-h-prince-robert-de-luxembourg-family-and-friends-benefitting-the-polg-foundation/chateau-haut-brion-blanc-2012-6-mag-3</t>
  </si>
  <si>
    <t>https://www.sothebys.com/en/buy/auction/2022/the-personal-cellars-of-h-r-h-prince-robert-de-luxembourg-family-and-friends-benefitting-the-polg-foundation/chateau-haut-brion-blanc-2012-6-mag-4</t>
  </si>
  <si>
    <t>https://www.sothebys.com/en/buy/auction/2022/the-personal-cellars-of-h-r-h-prince-robert-de-luxembourg-family-and-friends-benefitting-the-polg-foundation/chateau-haut-brion-blanc-2011-6-mag</t>
  </si>
  <si>
    <t>Château Haut Brion Blanc 2011 (6 MAG)</t>
  </si>
  <si>
    <t>https://www.sothebys.com/en/buy/auction/2022/the-personal-cellars-of-h-r-h-prince-robert-de-luxembourg-family-and-friends-benefitting-the-polg-foundation/chateau-haut-brion-blanc-2011-6-mag-2</t>
  </si>
  <si>
    <t>https://www.sothebys.com/en/buy/auction/2022/the-personal-cellars-of-h-r-h-prince-robert-de-luxembourg-family-and-friends-benefitting-the-polg-foundation/chateau-haut-brion-blanc-2011-6-mag-3</t>
  </si>
  <si>
    <t>https://www.sothebys.com/en/buy/auction/2022/the-personal-cellars-of-h-r-h-prince-robert-de-luxembourg-family-and-friends-benefitting-the-polg-foundation/chateau-haut-brion-blanc-2011-6-mag-4</t>
  </si>
  <si>
    <t>https://www.sothebys.com/en/buy/auction/2022/the-personal-cellars-of-h-r-h-prince-robert-de-luxembourg-family-and-friends-benefitting-the-polg-foundation/chateau-haut-brion-blanc-2010-6-mag</t>
  </si>
  <si>
    <t>Château Haut Brion Blanc 2010 (6 MAG)</t>
  </si>
  <si>
    <t>https://www.sothebys.com/en/buy/auction/2022/the-personal-cellars-of-h-r-h-prince-robert-de-luxembourg-family-and-friends-benefitting-the-polg-foundation/chateau-haut-brion-blanc-2010-6-mag-2</t>
  </si>
  <si>
    <t>https://www.sothebys.com/en/buy/auction/2022/the-personal-cellars-of-h-r-h-prince-robert-de-luxembourg-family-and-friends-benefitting-the-polg-foundation/chateau-haut-brion-blanc-2010-6-mag-3</t>
  </si>
  <si>
    <t>https://www.sothebys.com/en/buy/auction/2022/the-personal-cellars-of-h-r-h-prince-robert-de-luxembourg-family-and-friends-benefitting-the-polg-foundation/chateau-haut-brion-blanc-2010-6-mag-4</t>
  </si>
  <si>
    <t>https://www.sothebys.com/en/buy/auction/2022/the-personal-cellars-of-h-r-h-prince-robert-de-luxembourg-family-and-friends-benefitting-the-polg-foundation/chateau-haut-brion-blanc-2009-6-mag</t>
  </si>
  <si>
    <t>Château Haut Brion Blanc 2009 (6 MAG)</t>
  </si>
  <si>
    <t>https://www.sothebys.com/en/buy/auction/2022/the-personal-cellars-of-h-r-h-prince-robert-de-luxembourg-family-and-friends-benefitting-the-polg-foundation/chateau-haut-brion-blanc-2009-6-mag-2</t>
  </si>
  <si>
    <t>https://www.sothebys.com/en/buy/auction/2022/the-personal-cellars-of-h-r-h-prince-robert-de-luxembourg-family-and-friends-benefitting-the-polg-foundation/chateau-haut-brion-blanc-2009-6-mag-3</t>
  </si>
  <si>
    <t>https://www.sothebys.com/en/buy/auction/2022/the-personal-cellars-of-h-r-h-prince-robert-de-luxembourg-family-and-friends-benefitting-the-polg-foundation/chateau-haut-brion-blanc-2009-6-mag-4</t>
  </si>
  <si>
    <t>https://www.sothebys.com/en/buy/auction/2022/the-personal-cellars-of-h-r-h-prince-robert-de-luxembourg-family-and-friends-benefitting-the-polg-foundation/chateau-haut-brion-blanc-2008-6-mag</t>
  </si>
  <si>
    <t>Château Haut Brion Blanc 2008 (6 MAG)</t>
  </si>
  <si>
    <t>https://www.sothebys.com/en/buy/auction/2022/the-personal-cellars-of-h-r-h-prince-robert-de-luxembourg-family-and-friends-benefitting-the-polg-foundation/chateau-haut-brion-blanc-2008-6-mag-2</t>
  </si>
  <si>
    <t>https://www.sothebys.com/en/buy/auction/2022/the-personal-cellars-of-h-r-h-prince-robert-de-luxembourg-family-and-friends-benefitting-the-polg-foundation/chateau-haut-brion-blanc-2008-6-mag-3</t>
  </si>
  <si>
    <t>https://www.sothebys.com/en/buy/auction/2022/the-personal-cellars-of-h-r-h-prince-robert-de-luxembourg-family-and-friends-benefitting-the-polg-foundation/chateau-haut-brion-blanc-2008-6-mag-4</t>
  </si>
  <si>
    <t>https://www.sothebys.com/en/buy/auction/2022/the-personal-cellars-of-h-r-h-prince-robert-de-luxembourg-family-and-friends-benefitting-the-polg-foundation/chateau-haut-brion-blanc-2007-6-mag</t>
  </si>
  <si>
    <t>Château Haut Brion Blanc 2007 (6 MAG)</t>
  </si>
  <si>
    <t>https://www.sothebys.com/en/buy/auction/2022/the-personal-cellars-of-h-r-h-prince-robert-de-luxembourg-family-and-friends-benefitting-the-polg-foundation/chateau-haut-brion-blanc-2007-6-mag-2</t>
  </si>
  <si>
    <t>https://www.sothebys.com/en/buy/auction/2022/the-personal-cellars-of-h-r-h-prince-robert-de-luxembourg-family-and-friends-benefitting-the-polg-foundation/chateau-haut-brion-blanc-2007-6-mag-3</t>
  </si>
  <si>
    <t>https://www.sothebys.com/en/buy/auction/2022/the-personal-cellars-of-h-r-h-prince-robert-de-luxembourg-family-and-friends-benefitting-the-polg-foundation/chateau-haut-brion-blanc-2007-6-mag-4</t>
  </si>
  <si>
    <t>https://www.sothebys.com/en/buy/auction/2022/the-personal-cellars-of-h-r-h-prince-robert-de-luxembourg-family-and-friends-benefitting-the-polg-foundation/chateau-haut-brion-blanc-2006-6-mag</t>
  </si>
  <si>
    <t>Château Haut Brion Blanc 2006 (6 MAG)</t>
  </si>
  <si>
    <t>https://www.sothebys.com/en/buy/auction/2022/the-personal-cellars-of-h-r-h-prince-robert-de-luxembourg-family-and-friends-benefitting-the-polg-foundation/chateau-haut-brion-blanc-2006-6-mag-2</t>
  </si>
  <si>
    <t>https://www.sothebys.com/en/buy/auction/2022/the-personal-cellars-of-h-r-h-prince-robert-de-luxembourg-family-and-friends-benefitting-the-polg-foundation/chateau-haut-brion-blanc-2006-6-mag-3</t>
  </si>
  <si>
    <t>https://www.sothebys.com/en/buy/auction/2022/the-personal-cellars-of-h-r-h-prince-robert-de-luxembourg-family-and-friends-benefitting-the-polg-foundation/chateau-haut-brion-blanc-2006-6-mag-4</t>
  </si>
  <si>
    <t>https://www.sothebys.com/en/buy/auction/2022/the-personal-cellars-of-h-r-h-prince-robert-de-luxembourg-family-and-friends-benefitting-the-polg-foundation/chateau-haut-brion-blanc-2005-6-mag</t>
  </si>
  <si>
    <t>Château Haut Brion Blanc 2005 (6 MAG)</t>
  </si>
  <si>
    <t>https://www.sothebys.com/en/buy/auction/2022/the-personal-cellars-of-h-r-h-prince-robert-de-luxembourg-family-and-friends-benefitting-the-polg-foundation/chateau-haut-brion-blanc-2005-6-mag-2</t>
  </si>
  <si>
    <t>https://www.sothebys.com/en/buy/auction/2022/the-personal-cellars-of-h-r-h-prince-robert-de-luxembourg-family-and-friends-benefitting-the-polg-foundation/chateau-haut-brion-blanc-2005-6-mag-3</t>
  </si>
  <si>
    <t>https://www.sothebys.com/en/buy/auction/2022/the-personal-cellars-of-h-r-h-prince-robert-de-luxembourg-family-and-friends-benefitting-the-polg-foundation/chateau-haut-brion-blanc-2005-6-mag-4</t>
  </si>
  <si>
    <t>https://www.sothebys.com/en/buy/auction/2022/the-personal-cellars-of-h-r-h-prince-robert-de-luxembourg-family-and-friends-benefitting-the-polg-foundation/chateau-haut-brion-blanc-2004-6-mag</t>
  </si>
  <si>
    <t>Château Haut Brion Blanc 2004 (6 MAG)</t>
  </si>
  <si>
    <t>https://www.sothebys.com/en/buy/auction/2022/the-personal-cellars-of-h-r-h-prince-robert-de-luxembourg-family-and-friends-benefitting-the-polg-foundation/chateau-haut-brion-blanc-2004-6-mag-2</t>
  </si>
  <si>
    <t>https://www.sothebys.com/en/buy/auction/2022/the-personal-cellars-of-h-r-h-prince-robert-de-luxembourg-family-and-friends-benefitting-the-polg-foundation/chateau-haut-brion-blanc-2004-6-mag-3</t>
  </si>
  <si>
    <t>https://www.sothebys.com/en/buy/auction/2022/the-personal-cellars-of-h-r-h-prince-robert-de-luxembourg-family-and-friends-benefitting-the-polg-foundation/chateau-haut-brion-blanc-2004-6-mag-4</t>
  </si>
  <si>
    <t>https://www.sothebys.com/en/buy/auction/2022/the-personal-cellars-of-h-r-h-prince-robert-de-luxembourg-family-and-friends-benefitting-the-polg-foundation/chateau-haut-brion-blanc-2003-6-mag</t>
  </si>
  <si>
    <t>Château Haut Brion Blanc 2003 (6 MAG)</t>
  </si>
  <si>
    <t>https://www.sothebys.com/en/buy/auction/2022/the-personal-cellars-of-h-r-h-prince-robert-de-luxembourg-family-and-friends-benefitting-the-polg-foundation/chateau-haut-brion-blanc-2003-6-mag-2</t>
  </si>
  <si>
    <t>https://www.sothebys.com/en/buy/auction/2022/the-personal-cellars-of-h-r-h-prince-robert-de-luxembourg-family-and-friends-benefitting-the-polg-foundation/chateau-haut-brion-blanc-2003-6-mag-3</t>
  </si>
  <si>
    <t>https://www.sothebys.com/en/buy/auction/2022/the-personal-cellars-of-h-r-h-prince-robert-de-luxembourg-family-and-friends-benefitting-the-polg-foundation/chateau-haut-brion-blanc-2003-6-mag-4</t>
  </si>
  <si>
    <t>https://www.sothebys.com/en/buy/auction/2022/the-personal-cellars-of-h-r-h-prince-robert-de-luxembourg-family-and-friends-benefitting-the-polg-foundation/chateau-haut-brion-blanc-2002-6-mag</t>
  </si>
  <si>
    <t>Château Haut Brion Blanc 2002 (6 MAG)</t>
  </si>
  <si>
    <t>https://www.sothebys.com/en/buy/auction/2022/the-personal-cellars-of-h-r-h-prince-robert-de-luxembourg-family-and-friends-benefitting-the-polg-foundation/chateau-haut-brion-blanc-2002-6-mag-2</t>
  </si>
  <si>
    <t>https://www.sothebys.com/en/buy/auction/2022/the-personal-cellars-of-h-r-h-prince-robert-de-luxembourg-family-and-friends-benefitting-the-polg-foundation/chateau-haut-brion-blanc-2002-6-mag-3</t>
  </si>
  <si>
    <t>https://www.sothebys.com/en/buy/auction/2022/the-personal-cellars-of-h-r-h-prince-robert-de-luxembourg-family-and-friends-benefitting-the-polg-foundation/chateau-haut-brion-blanc-2002-6-mag-4</t>
  </si>
  <si>
    <t>https://www.sothebys.com/en/buy/auction/2022/the-personal-cellars-of-h-r-h-prince-robert-de-luxembourg-family-and-friends-benefitting-the-polg-foundation/chateau-haut-brion-blanc-2001-6-mag</t>
  </si>
  <si>
    <t>Château Haut Brion Blanc 2001 (6 MAG)</t>
  </si>
  <si>
    <t>https://www.sothebys.com/en/buy/auction/2022/the-personal-cellars-of-h-r-h-prince-robert-de-luxembourg-family-and-friends-benefitting-the-polg-foundation/chateau-haut-brion-blanc-2001-6-mag-2</t>
  </si>
  <si>
    <t>https://www.sothebys.com/en/buy/auction/2022/the-personal-cellars-of-h-r-h-prince-robert-de-luxembourg-family-and-friends-benefitting-the-polg-foundation/chateau-haut-brion-blanc-2001-6-mag-3</t>
  </si>
  <si>
    <t>https://www.sothebys.com/en/buy/auction/2022/the-personal-cellars-of-h-r-h-prince-robert-de-luxembourg-family-and-friends-benefitting-the-polg-foundation/chateau-haut-brion-blanc-2001-6-mag-4</t>
  </si>
  <si>
    <t>https://www.sothebys.com/en/buy/auction/2022/the-personal-cellars-of-h-r-h-prince-robert-de-luxembourg-family-and-friends-benefitting-the-polg-foundation/chateau-haut-brion-blanc-1998-6-mag</t>
  </si>
  <si>
    <t>Château Haut Brion Blanc 1998 (6 MAG)</t>
  </si>
  <si>
    <t>https://www.sothebys.com/en/buy/auction/2022/the-personal-cellars-of-h-r-h-prince-robert-de-luxembourg-family-and-friends-benefitting-the-polg-foundation/chateau-haut-brion-blanc-1996-12-bt</t>
  </si>
  <si>
    <t>Château Haut Brion Blanc 1996 (12 BT)</t>
  </si>
  <si>
    <t>https://www.sothebys.com/en/buy/auction/2022/the-personal-cellars-of-h-r-h-prince-robert-de-luxembourg-family-and-friends-benefitting-the-polg-foundation/chateau-lafite-1981-2-bt</t>
  </si>
  <si>
    <t>Château Lafite 1981 (2 BT)</t>
  </si>
  <si>
    <t>https://www.sothebys.com/en/buy/auction/2022/the-personal-cellars-of-h-r-h-prince-robert-de-luxembourg-family-and-friends-benefitting-the-polg-foundation/chateau-lafite-1981-4-bt</t>
  </si>
  <si>
    <t>Château Lafite 1981 (4 BT)</t>
  </si>
  <si>
    <t>https://www.sothebys.com/en/buy/auction/2022/the-personal-cellars-of-h-r-h-prince-robert-de-luxembourg-family-and-friends-benefitting-the-polg-foundation/chateau-lafite-1981-1-mag</t>
  </si>
  <si>
    <t>Château Lafite 1981 (1 MAG)</t>
  </si>
  <si>
    <t>https://www.sothebys.com/en/buy/auction/2022/the-personal-cellars-of-h-r-h-prince-robert-de-luxembourg-family-and-friends-benefitting-the-polg-foundation/chateau-lafite-1981-4-mag</t>
  </si>
  <si>
    <t>Château Lafite 1981 (4 MAG)</t>
  </si>
  <si>
    <t>https://www.sothebys.com/en/buy/auction/2022/the-personal-cellars-of-h-r-h-prince-robert-de-luxembourg-family-and-friends-benefitting-the-polg-foundation/chateau-lafite-1979-11-bt</t>
  </si>
  <si>
    <t>Château Lafite 1979 (11 BT)</t>
  </si>
  <si>
    <t>https://www.sothebys.com/en/buy/auction/2022/the-personal-cellars-of-h-r-h-prince-robert-de-luxembourg-family-and-friends-benefitting-the-polg-foundation/chateau-lafite-1979-12-bt</t>
  </si>
  <si>
    <t>Château Lafite 1979 (12 BT)</t>
  </si>
  <si>
    <t>https://www.sothebys.com/en/buy/auction/2022/the-personal-cellars-of-h-r-h-prince-robert-de-luxembourg-family-and-friends-benefitting-the-polg-foundation/chateau-lafite-1979-2-mag</t>
  </si>
  <si>
    <t>Château Lafite 1979 (2 MAG)</t>
  </si>
  <si>
    <t>https://www.sothebys.com/en/buy/auction/2022/the-personal-cellars-of-h-r-h-prince-robert-de-luxembourg-family-and-friends-benefitting-the-polg-foundation/chateau-lafite-1978-1-mag</t>
  </si>
  <si>
    <t>https://www.sothebys.com/en/buy/auction/2022/the-personal-cellars-of-h-r-h-prince-robert-de-luxembourg-family-and-friends-benefitting-the-polg-foundation/chateau-lafite-1978-10-bt</t>
  </si>
  <si>
    <t>Château Lafite 1978 (10 BT)</t>
  </si>
  <si>
    <t>https://www.sothebys.com/en/buy/auction/2022/the-personal-cellars-of-h-r-h-prince-robert-de-luxembourg-family-and-friends-benefitting-the-polg-foundation/chateau-lafite-1978-11-bt</t>
  </si>
  <si>
    <t>Château Lafite 1978 (11 BT)</t>
  </si>
  <si>
    <t>https://www.sothebys.com/en/buy/auction/2022/the-personal-cellars-of-h-r-h-prince-robert-de-luxembourg-family-and-friends-benefitting-the-polg-foundation/chateau-lafite-1978-1-mag-2</t>
  </si>
  <si>
    <t>Château Lafite 1978 (1 MAG)</t>
  </si>
  <si>
    <t>https://www.sothebys.com/en/buy/auction/2022/the-personal-cellars-of-h-r-h-prince-robert-de-luxembourg-family-and-friends-benefitting-the-polg-foundation/chateau-lafite-1978-4-mag</t>
  </si>
  <si>
    <t>Château Lafite 1978 (4 MAG)</t>
  </si>
  <si>
    <t>https://www.sothebys.com/en/buy/auction/2022/the-personal-cellars-of-h-r-h-prince-robert-de-luxembourg-family-and-friends-benefitting-the-polg-foundation/chateau-lafite-1977-3-bt</t>
  </si>
  <si>
    <t>Château Lafite 1977 (3 BT)</t>
  </si>
  <si>
    <t>https://www.sothebys.com/en/buy/auction/2022/the-personal-cellars-of-h-r-h-prince-robert-de-luxembourg-family-and-friends-benefitting-the-polg-foundation/chateau-lafite-1977-5-bt</t>
  </si>
  <si>
    <t>Château Lafite 1977 (5 BT)</t>
  </si>
  <si>
    <t>https://www.sothebys.com/en/buy/auction/2022/the-personal-cellars-of-h-r-h-prince-robert-de-luxembourg-family-and-friends-benefitting-the-polg-foundation/chateau-lafite-1977-2-mag</t>
  </si>
  <si>
    <t>Château Lafite 1977 (2 MAG)</t>
  </si>
  <si>
    <t>https://www.sothebys.com/en/buy/auction/2022/the-personal-cellars-of-h-r-h-prince-robert-de-luxembourg-family-and-friends-benefitting-the-polg-foundation/chateau-lafite-1977-2-mag-2</t>
  </si>
  <si>
    <t>https://www.sothebys.com/en/buy/auction/2022/the-personal-cellars-of-h-r-h-prince-robert-de-luxembourg-family-and-friends-benefitting-the-polg-foundation/chateau-lafite-1976-3-bt</t>
  </si>
  <si>
    <t>Château Lafite 1976 (3 BT)</t>
  </si>
  <si>
    <t>https://www.sothebys.com/en/buy/auction/2022/the-personal-cellars-of-h-r-h-prince-robert-de-luxembourg-family-and-friends-benefitting-the-polg-foundation/chateau-lafite-1976-3-bt-2</t>
  </si>
  <si>
    <t>https://www.sothebys.com/en/buy/auction/2022/the-personal-cellars-of-h-r-h-prince-robert-de-luxembourg-family-and-friends-benefitting-the-polg-foundation/chateau-lafite-1976-6-mag</t>
  </si>
  <si>
    <t>Château Lafite 1976 (6 MAG)</t>
  </si>
  <si>
    <t>https://www.sothebys.com/en/buy/auction/2022/the-personal-cellars-of-h-r-h-prince-robert-de-luxembourg-family-and-friends-benefitting-the-polg-foundation/chateau-lafite-1975-2-bt</t>
  </si>
  <si>
    <t>Château Lafite 1975 (2 BT)</t>
  </si>
  <si>
    <t>https://www.sothebys.com/en/buy/auction/2022/the-personal-cellars-of-h-r-h-prince-robert-de-luxembourg-family-and-friends-benefitting-the-polg-foundation/chateau-lafite-1975-3-bt</t>
  </si>
  <si>
    <t>Château Lafite 1975 (3 BT)</t>
  </si>
  <si>
    <t>https://www.sothebys.com/en/buy/auction/2022/the-personal-cellars-of-h-r-h-prince-robert-de-luxembourg-family-and-friends-benefitting-the-polg-foundation/chateau-lafite-1975-1-mag</t>
  </si>
  <si>
    <t>Château Lafite 1975 (1 MAG)</t>
  </si>
  <si>
    <t>https://www.sothebys.com/en/buy/auction/2022/the-personal-cellars-of-h-r-h-prince-robert-de-luxembourg-family-and-friends-benefitting-the-polg-foundation/chateau-lafite-1975-1-mag-2</t>
  </si>
  <si>
    <t>https://www.sothebys.com/en/buy/auction/2022/the-personal-cellars-of-h-r-h-prince-robert-de-luxembourg-family-and-friends-benefitting-the-polg-foundation/chateau-lafite-1975-3-mag</t>
  </si>
  <si>
    <t>Château Lafite 1975 (3 MAG)</t>
  </si>
  <si>
    <t>https://www.sothebys.com/en/buy/auction/2022/the-personal-cellars-of-h-r-h-prince-robert-de-luxembourg-family-and-friends-benefitting-the-polg-foundation/chateau-lafite-1974-3-bt</t>
  </si>
  <si>
    <t>Château Lafite 1974 (3 BT)</t>
  </si>
  <si>
    <t>https://www.sothebys.com/en/buy/auction/2022/the-personal-cellars-of-h-r-h-prince-robert-de-luxembourg-family-and-friends-benefitting-the-polg-foundation/chateau-lafite-1974-6-bt</t>
  </si>
  <si>
    <t>Château Lafite 1974 (6 BT)</t>
  </si>
  <si>
    <t>https://www.sothebys.com/en/buy/auction/2022/the-personal-cellars-of-h-r-h-prince-robert-de-luxembourg-family-and-friends-benefitting-the-polg-foundation/chateau-lafite-1974-2-mag</t>
  </si>
  <si>
    <t>Château Lafite 1974 (2 MAG)</t>
  </si>
  <si>
    <t>https://www.sothebys.com/en/buy/auction/2022/the-personal-cellars-of-h-r-h-prince-robert-de-luxembourg-family-and-friends-benefitting-the-polg-foundation/chateau-lafite-1974-2-mag-2</t>
  </si>
  <si>
    <t>https://www.sothebys.com/en/buy/auction/2022/the-personal-cellars-of-h-r-h-prince-robert-de-luxembourg-family-and-friends-benefitting-the-polg-foundation/chateau-lafite-1973-6-bt</t>
  </si>
  <si>
    <t>Château Lafite 1973 (6 BT)</t>
  </si>
  <si>
    <t>https://www.sothebys.com/en/buy/auction/2022/the-personal-cellars-of-h-r-h-prince-robert-de-luxembourg-family-and-friends-benefitting-the-polg-foundation/chateau-lafite-1973-9-bt</t>
  </si>
  <si>
    <t>Château Lafite 1973 (9 BT)</t>
  </si>
  <si>
    <t>https://www.sothebys.com/en/buy/auction/2022/the-personal-cellars-of-h-r-h-prince-robert-de-luxembourg-family-and-friends-benefitting-the-polg-foundation/chateau-lafite-1973-6-mag</t>
  </si>
  <si>
    <t>Château Lafite 1973 (6 MAG)</t>
  </si>
  <si>
    <t>https://www.sothebys.com/en/buy/auction/2022/the-personal-cellars-of-h-r-h-prince-robert-de-luxembourg-family-and-friends-benefitting-the-polg-foundation/chateau-lafite-1972-3-bt</t>
  </si>
  <si>
    <t>Château Lafite 1972 (3 BT)</t>
  </si>
  <si>
    <t>https://www.sothebys.com/en/buy/auction/2022/the-personal-cellars-of-h-r-h-prince-robert-de-luxembourg-family-and-friends-benefitting-the-polg-foundation/chateau-lafite-1972-4-bt</t>
  </si>
  <si>
    <t>Château Lafite 1972 (4 BT)</t>
  </si>
  <si>
    <t>https://www.sothebys.com/en/buy/auction/2022/the-personal-cellars-of-h-r-h-prince-robert-de-luxembourg-family-and-friends-benefitting-the-polg-foundation/chateau-lafite-1972-2-mag</t>
  </si>
  <si>
    <t>Château Lafite 1972 (2 MAG)</t>
  </si>
  <si>
    <t>https://www.sothebys.com/en/buy/auction/2022/the-personal-cellars-of-h-r-h-prince-robert-de-luxembourg-family-and-friends-benefitting-the-polg-foundation/chateau-lafite-1972-2-mag-2</t>
  </si>
  <si>
    <t>https://www.sothebys.com/en/buy/auction/2022/the-personal-cellars-of-h-r-h-prince-robert-de-luxembourg-family-and-friends-benefitting-the-polg-foundation/chateau-lafite-1971-1-mag</t>
  </si>
  <si>
    <t>Château Lafite 1971 (1 MAG)</t>
  </si>
  <si>
    <t>https://www.sothebys.com/en/buy/auction/2022/the-personal-cellars-of-h-r-h-prince-robert-de-luxembourg-family-and-friends-benefitting-the-polg-foundation/chateau-lafite-1971-2-mag</t>
  </si>
  <si>
    <t>Château Lafite 1971 (2 MAG)</t>
  </si>
  <si>
    <t>https://www.sothebys.com/en/buy/auction/2022/the-personal-cellars-of-h-r-h-prince-robert-de-luxembourg-family-and-friends-benefitting-the-polg-foundation/chateau-lafite-1970-1-bt</t>
  </si>
  <si>
    <t>Château Lafite 1970 (1 BT)</t>
  </si>
  <si>
    <t>https://www.sothebys.com/en/buy/auction/2022/the-personal-cellars-of-h-r-h-prince-robert-de-luxembourg-family-and-friends-benefitting-the-polg-foundation/chateau-lafite-1970-2-bt</t>
  </si>
  <si>
    <t>Château Lafite 1970 (2 BT)</t>
  </si>
  <si>
    <t>https://www.sothebys.com/en/buy/auction/2022/the-personal-cellars-of-h-r-h-prince-robert-de-luxembourg-family-and-friends-benefitting-the-polg-foundation/chateau-lafite-1970-2-mag</t>
  </si>
  <si>
    <t>Château Lafite 1970 (2 MAG)</t>
  </si>
  <si>
    <t>https://www.sothebys.com/en/buy/auction/2022/the-personal-cellars-of-h-r-h-prince-robert-de-luxembourg-family-and-friends-benefitting-the-polg-foundation/chateau-lafite-1970-2-mag-2</t>
  </si>
  <si>
    <t>https://www.sothebys.com/en/buy/auction/2022/the-personal-cellars-of-h-r-h-prince-robert-de-luxembourg-family-and-friends-benefitting-the-polg-foundation/chateau-lafite-1967-2-mag</t>
  </si>
  <si>
    <t>Château Lafite 1967 (2 MAG)</t>
  </si>
  <si>
    <t>https://www.sothebys.com/en/buy/auction/2022/the-personal-cellars-of-h-r-h-prince-robert-de-luxembourg-family-and-friends-benefitting-the-polg-foundation/chateau-lafite-1964-1-bt</t>
  </si>
  <si>
    <t>Château Lafite 1964 (1 BT)</t>
  </si>
  <si>
    <t>https://www.sothebys.com/en/buy/auction/2022/the-personal-cellars-of-h-r-h-prince-robert-de-luxembourg-family-and-friends-benefitting-the-polg-foundation/chateau-lafite-1964-1-bt-2</t>
  </si>
  <si>
    <t>https://www.sothebys.com/en/buy/auction/2022/the-personal-cellars-of-h-r-h-prince-robert-de-luxembourg-family-and-friends-benefitting-the-polg-foundation/chateau-lafite-1964-2-bt</t>
  </si>
  <si>
    <t>Château Lafite 1964 (2 BT)</t>
  </si>
  <si>
    <t>https://www.sothebys.com/en/buy/auction/2022/the-personal-cellars-of-h-r-h-prince-robert-de-luxembourg-family-and-friends-benefitting-the-polg-foundation/chateau-lafite-1963-1-bt</t>
  </si>
  <si>
    <t>Château Lafite 1963 (1 BT)</t>
  </si>
  <si>
    <t>https://www.sothebys.com/en/buy/auction/2022/the-personal-cellars-of-h-r-h-prince-robert-de-luxembourg-family-and-friends-benefitting-the-polg-foundation/chateau-lafite-1962-3-bt</t>
  </si>
  <si>
    <t>Château Lafite 1962 (3 BT)</t>
  </si>
  <si>
    <t>https://www.sothebys.com/en/buy/auction/2022/the-personal-cellars-of-h-r-h-prince-robert-de-luxembourg-family-and-friends-benefitting-the-polg-foundation/chateau-lafite-1962-4-bt</t>
  </si>
  <si>
    <t>Château Lafite 1962 (4 BT)</t>
  </si>
  <si>
    <t>https://www.sothebys.com/en/buy/auction/2022/the-personal-cellars-of-h-r-h-prince-robert-de-luxembourg-family-and-friends-benefitting-the-polg-foundation/chateau-lafite-1958-2-bt</t>
  </si>
  <si>
    <t>Château Lafite 1958 (2 BT)</t>
  </si>
  <si>
    <t>https://www.sothebys.com/en/buy/auction/2022/the-personal-cellars-of-h-r-h-prince-robert-de-luxembourg-family-and-friends-benefitting-the-polg-foundation/chateau-lafite-1958-2-bt-2</t>
  </si>
  <si>
    <t>https://www.sothebys.com/en/buy/auction/2022/the-personal-cellars-of-h-r-h-prince-robert-de-luxembourg-family-and-friends-benefitting-the-polg-foundation/chateau-lafite-1955-3-bt</t>
  </si>
  <si>
    <t>Château Lafite 1955 (3 BT)</t>
  </si>
  <si>
    <t>https://www.sothebys.com/en/buy/auction/2022/the-personal-cellars-of-h-r-h-prince-robert-de-luxembourg-family-and-friends-benefitting-the-polg-foundation/chateau-lafite-1953-1-bt</t>
  </si>
  <si>
    <t>Château Lafite 1953 (1 BT)</t>
  </si>
  <si>
    <t>https://www.sothebys.com/en/buy/auction/2022/the-personal-cellars-of-h-r-h-prince-robert-de-luxembourg-family-and-friends-benefitting-the-polg-foundation/chateau-lafite-1952-2-bt</t>
  </si>
  <si>
    <t>Château Lafite 1952 (2 BT)</t>
  </si>
  <si>
    <t>https://www.sothebys.com/en/buy/auction/2022/the-personal-cellars-of-h-r-h-prince-robert-de-luxembourg-family-and-friends-benefitting-the-polg-foundation/chateau-lafite-1950-6-bt</t>
  </si>
  <si>
    <t>Château Lafite 1950 (6 BT)</t>
  </si>
  <si>
    <t>https://www.sothebys.com/en/buy/auction/2022/the-personal-cellars-of-h-r-h-prince-robert-de-luxembourg-family-and-friends-benefitting-the-polg-foundation/chateau-lafite-1950-6-bt-2</t>
  </si>
  <si>
    <t>https://www.sothebys.com/en/buy/auction/2022/the-personal-cellars-of-h-r-h-prince-robert-de-luxembourg-family-and-friends-benefitting-the-polg-foundation/chateau-lafite-1949-1-bt</t>
  </si>
  <si>
    <t>Château Lafite 1949 (1 BT)</t>
  </si>
  <si>
    <t>https://www.sothebys.com/en/buy/auction/2022/the-personal-cellars-of-h-r-h-prince-robert-de-luxembourg-family-and-friends-benefitting-the-polg-foundation/chateau-lafite-1949-2-bt</t>
  </si>
  <si>
    <t>Château Lafite 1949 (2 BT)</t>
  </si>
  <si>
    <t>https://www.sothebys.com/en/buy/auction/2022/the-personal-cellars-of-h-r-h-prince-robert-de-luxembourg-family-and-friends-benefitting-the-polg-foundation/chateau-lafite-1945-1-bt</t>
  </si>
  <si>
    <t>Château Lafite 1945 (1 BT)</t>
  </si>
  <si>
    <t>https://www.sothebys.com/en/buy/auction/2022/the-personal-cellars-of-h-r-h-prince-robert-de-luxembourg-family-and-friends-benefitting-the-polg-foundation/chateau-lafite-1926-1-bt</t>
  </si>
  <si>
    <t>Château Lafite 1926 (1 BT)</t>
  </si>
  <si>
    <t>https://www.sothebys.com/en/buy/auction/2022/the-personal-cellars-of-h-r-h-prince-robert-de-luxembourg-family-and-friends-benefitting-the-polg-foundation/chateau-lafite-1926-1-bt-2</t>
  </si>
  <si>
    <t>https://www.sothebys.com/en/buy/auction/2022/the-personal-cellars-of-h-r-h-prince-robert-de-luxembourg-family-and-friends-benefitting-the-polg-foundation/chateau-lafite-1925-1-bt</t>
  </si>
  <si>
    <t>Château Lafite 1925 (1 BT)</t>
  </si>
  <si>
    <t>https://www.sothebys.com/en/buy/auction/2022/the-personal-cellars-of-h-r-h-prince-robert-de-luxembourg-family-and-friends-benefitting-the-polg-foundation/chateau-lafite-1925-3-bt</t>
  </si>
  <si>
    <t>Château Lafite 1925 (3 BT)</t>
  </si>
  <si>
    <t>https://www.sothebys.com/en/buy/auction/2022/the-personal-cellars-of-h-r-h-prince-robert-de-luxembourg-family-and-friends-benefitting-the-polg-foundation/chateau-lafite-1924-3-bt</t>
  </si>
  <si>
    <t>Château Lafite 1924 (3 BT)</t>
  </si>
  <si>
    <t>https://www.sothebys.com/en/buy/auction/2022/the-personal-cellars-of-h-r-h-prince-robert-de-luxembourg-family-and-friends-benefitting-the-polg-foundation/chateau-latour-1979-3-bt</t>
  </si>
  <si>
    <t>Château Latour 1979 (3 BT)</t>
  </si>
  <si>
    <t>https://www.sothebys.com/en/buy/auction/2022/the-personal-cellars-of-h-r-h-prince-robert-de-luxembourg-family-and-friends-benefitting-the-polg-foundation/chateau-latour-1978-2-bt</t>
  </si>
  <si>
    <t>Château Latour 1978 (2 BT)</t>
  </si>
  <si>
    <t>https://www.sothebys.com/en/buy/auction/2022/the-personal-cellars-of-h-r-h-prince-robert-de-luxembourg-family-and-friends-benefitting-the-polg-foundation/chateau-latour-1976-2-bt</t>
  </si>
  <si>
    <t>Château Latour 1976 (2 BT)</t>
  </si>
  <si>
    <t>https://www.sothebys.com/en/buy/auction/2022/the-personal-cellars-of-h-r-h-prince-robert-de-luxembourg-family-and-friends-benefitting-the-polg-foundation/chateau-latour-1976-4-bt</t>
  </si>
  <si>
    <t>Château Latour 1976 (4 BT)</t>
  </si>
  <si>
    <t>https://www.sothebys.com/en/buy/auction/2022/the-personal-cellars-of-h-r-h-prince-robert-de-luxembourg-family-and-friends-benefitting-the-polg-foundation/chateau-latour-1975-3-bt</t>
  </si>
  <si>
    <t>Château Latour 1975 (3 BT)</t>
  </si>
  <si>
    <t>https://www.sothebys.com/en/buy/auction/2022/the-personal-cellars-of-h-r-h-prince-robert-de-luxembourg-family-and-friends-benefitting-the-polg-foundation/chateau-latour-1975-3-bt-2</t>
  </si>
  <si>
    <t>https://www.sothebys.com/en/buy/auction/2022/the-personal-cellars-of-h-r-h-prince-robert-de-luxembourg-family-and-friends-benefitting-the-polg-foundation/chateau-latour-1971-2-bt</t>
  </si>
  <si>
    <t>Château Latour 1971 (2 BT)</t>
  </si>
  <si>
    <t>https://www.sothebys.com/en/buy/auction/2022/the-personal-cellars-of-h-r-h-prince-robert-de-luxembourg-family-and-friends-benefitting-the-polg-foundation/chateau-latour-1970-2-bt</t>
  </si>
  <si>
    <t>Château Latour 1970 (2 BT)</t>
  </si>
  <si>
    <t>https://www.sothebys.com/en/buy/auction/2022/the-personal-cellars-of-h-r-h-prince-robert-de-luxembourg-family-and-friends-benefitting-the-polg-foundation/chateau-latour-1970-4-bt</t>
  </si>
  <si>
    <t>Château Latour 1970 (4 BT)</t>
  </si>
  <si>
    <t>https://www.sothebys.com/en/buy/auction/2022/the-personal-cellars-of-h-r-h-prince-robert-de-luxembourg-family-and-friends-benefitting-the-polg-foundation/chateau-latour-1967-3-bt</t>
  </si>
  <si>
    <t>Château Latour 1967 (3 BT)</t>
  </si>
  <si>
    <t>https://www.sothebys.com/en/buy/auction/2022/the-personal-cellars-of-h-r-h-prince-robert-de-luxembourg-family-and-friends-benefitting-the-polg-foundation/chateau-latour-1967-12-bt</t>
  </si>
  <si>
    <t>Château Latour 1967 (12 BT)</t>
  </si>
  <si>
    <t>https://www.sothebys.com/en/buy/auction/2022/the-personal-cellars-of-h-r-h-prince-robert-de-luxembourg-family-and-friends-benefitting-the-polg-foundation/chateau-latour-1967-2-mag</t>
  </si>
  <si>
    <t>Château Latour 1967 (2 MAG)</t>
  </si>
  <si>
    <t>https://www.sothebys.com/en/buy/auction/2022/the-personal-cellars-of-h-r-h-prince-robert-de-luxembourg-family-and-friends-benefitting-the-polg-foundation/chateau-latour-1966-6-bt</t>
  </si>
  <si>
    <t>Château Latour 1966 (6 BT)</t>
  </si>
  <si>
    <t>https://www.sothebys.com/en/buy/auction/2022/the-personal-cellars-of-h-r-h-prince-robert-de-luxembourg-family-and-friends-benefitting-the-polg-foundation/chateau-latour-1964-1-bt</t>
  </si>
  <si>
    <t>Château Latour 1964 (1 BT)</t>
  </si>
  <si>
    <t>https://www.sothebys.com/en/buy/auction/2022/the-personal-cellars-of-h-r-h-prince-robert-de-luxembourg-family-and-friends-benefitting-the-polg-foundation/chateau-latour-1964-8-bt</t>
  </si>
  <si>
    <t>Château Latour 1964 (8 BT)</t>
  </si>
  <si>
    <t>https://www.sothebys.com/en/buy/auction/2022/the-personal-cellars-of-h-r-h-prince-robert-de-luxembourg-family-and-friends-benefitting-the-polg-foundation/chateau-latour-1964-2-mag</t>
  </si>
  <si>
    <t>Château Latour 1964 (2 MAG)</t>
  </si>
  <si>
    <t>https://www.sothebys.com/en/buy/auction/2022/the-personal-cellars-of-h-r-h-prince-robert-de-luxembourg-family-and-friends-benefitting-the-polg-foundation/chateau-latour-1962-3-bt</t>
  </si>
  <si>
    <t>Château Latour 1962 (3 BT)</t>
  </si>
  <si>
    <t>https://www.sothebys.com/en/buy/auction/2022/the-personal-cellars-of-h-r-h-prince-robert-de-luxembourg-family-and-friends-benefitting-the-polg-foundation/chateau-latour-1962-1-mag</t>
  </si>
  <si>
    <t>Château Latour 1962 (1 MAG)</t>
  </si>
  <si>
    <t>https://www.sothebys.com/en/buy/auction/2022/the-personal-cellars-of-h-r-h-prince-robert-de-luxembourg-family-and-friends-benefitting-the-polg-foundation/chateau-latour-1955-1-bt</t>
  </si>
  <si>
    <t>Château Latour 1955 (1 BT)</t>
  </si>
  <si>
    <t>https://www.sothebys.com/en/buy/auction/2022/the-personal-cellars-of-h-r-h-prince-robert-de-luxembourg-family-and-friends-benefitting-the-polg-foundation/chateau-latour-1931-1-bt</t>
  </si>
  <si>
    <t>Château Latour 1931 (1 BT)</t>
  </si>
  <si>
    <t>https://www.sothebys.com/en/buy/auction/2022/the-personal-cellars-of-h-r-h-prince-robert-de-luxembourg-family-and-friends-benefitting-the-polg-foundation/chateau-latour-1930-1-bt</t>
  </si>
  <si>
    <t>Château Latour 1930 (1 BT)</t>
  </si>
  <si>
    <t>https://www.sothebys.com/en/buy/auction/2022/the-personal-cellars-of-h-r-h-prince-robert-de-luxembourg-family-and-friends-benefitting-the-polg-foundation/chateau-latour-1928-1-bt</t>
  </si>
  <si>
    <t>Château Latour 1928 (1 BT)</t>
  </si>
  <si>
    <t>https://www.sothebys.com/en/buy/auction/2022/the-personal-cellars-of-h-r-h-prince-robert-de-luxembourg-family-and-friends-benefitting-the-polg-foundation/chateau-latour-1928-2-bt</t>
  </si>
  <si>
    <t>Château Latour 1928 (2 BT)</t>
  </si>
  <si>
    <t>https://www.sothebys.com/en/buy/auction/2022/the-personal-cellars-of-h-r-h-prince-robert-de-luxembourg-family-and-friends-benefitting-the-polg-foundation/chateau-latour-1927-2-bt</t>
  </si>
  <si>
    <t>Château Latour 1927 (2 BT)</t>
  </si>
  <si>
    <t>https://www.sothebys.com/en/buy/auction/2022/the-personal-cellars-of-h-r-h-prince-robert-de-luxembourg-family-and-friends-benefitting-the-polg-foundation/chateau-latour-1926-1-bt</t>
  </si>
  <si>
    <t>Château Latour 1926 (1 BT)</t>
  </si>
  <si>
    <t>https://www.sothebys.com/en/buy/auction/2022/the-personal-cellars-of-h-r-h-prince-robert-de-luxembourg-family-and-friends-benefitting-the-polg-foundation/chateau-margaux-1978-1-bt</t>
  </si>
  <si>
    <t>Château Margaux 1978 (1 BT)</t>
  </si>
  <si>
    <t>https://www.sothebys.com/en/buy/auction/2022/the-personal-cellars-of-h-r-h-prince-robert-de-luxembourg-family-and-friends-benefitting-the-polg-foundation/chateau-margaux-1977-3-bt</t>
  </si>
  <si>
    <t>Château Margaux 1977 (3 BT)</t>
  </si>
  <si>
    <t>https://www.sothebys.com/en/buy/auction/2022/the-personal-cellars-of-h-r-h-prince-robert-de-luxembourg-family-and-friends-benefitting-the-polg-foundation/chateau-margaux-1977-5-bt</t>
  </si>
  <si>
    <t>Château Margaux 1977 (5 BT)</t>
  </si>
  <si>
    <t>https://www.sothebys.com/en/buy/auction/2022/the-personal-cellars-of-h-r-h-prince-robert-de-luxembourg-family-and-friends-benefitting-the-polg-foundation/chateau-margaux-1976-1-bt</t>
  </si>
  <si>
    <t>Château Margaux 1976 (1 BT)</t>
  </si>
  <si>
    <t>https://www.sothebys.com/en/buy/auction/2022/the-personal-cellars-of-h-r-h-prince-robert-de-luxembourg-family-and-friends-benefitting-the-polg-foundation/chateau-margaux-1975-6-bt</t>
  </si>
  <si>
    <t>Château Margaux 1975 (6 BT)</t>
  </si>
  <si>
    <t>https://www.sothebys.com/en/buy/auction/2022/the-personal-cellars-of-h-r-h-prince-robert-de-luxembourg-family-and-friends-benefitting-the-polg-foundation/chateau-margaux-1975-9-bt</t>
  </si>
  <si>
    <t>Château Margaux 1975 (9 BT)</t>
  </si>
  <si>
    <t>https://www.sothebys.com/en/buy/auction/2022/the-personal-cellars-of-h-r-h-prince-robert-de-luxembourg-family-and-friends-benefitting-the-polg-foundation/chateau-margaux-1974-4-bt</t>
  </si>
  <si>
    <t>Château Margaux 1974 (4 BT)</t>
  </si>
  <si>
    <t>https://www.sothebys.com/en/buy/auction/2022/the-personal-cellars-of-h-r-h-prince-robert-de-luxembourg-family-and-friends-benefitting-the-polg-foundation/chateau-margaux-1974-12-bt</t>
  </si>
  <si>
    <t>Château Margaux 1974 (12 BT)</t>
  </si>
  <si>
    <t>https://www.sothebys.com/en/buy/auction/2022/the-personal-cellars-of-h-r-h-prince-robert-de-luxembourg-family-and-friends-benefitting-the-polg-foundation/chateau-margaux-1971-2-bt</t>
  </si>
  <si>
    <t>Château Margaux 1971 (2 BT)</t>
  </si>
  <si>
    <t>https://www.sothebys.com/en/buy/auction/2022/the-personal-cellars-of-h-r-h-prince-robert-de-luxembourg-family-and-friends-benefitting-the-polg-foundation/chateau-margaux-1967-1-mag</t>
  </si>
  <si>
    <t>Château Margaux 1967 (1 MAG)</t>
  </si>
  <si>
    <t>https://www.sothebys.com/en/buy/auction/2022/the-personal-cellars-of-h-r-h-prince-robert-de-luxembourg-family-and-friends-benefitting-the-polg-foundation/chateau-margaux-1966-4-bt</t>
  </si>
  <si>
    <t>Château Margaux 1966 (4 BT)</t>
  </si>
  <si>
    <t>https://www.sothebys.com/en/buy/auction/2022/the-personal-cellars-of-h-r-h-prince-robert-de-luxembourg-family-and-friends-benefitting-the-polg-foundation/chateau-margaux-1959-2-mag</t>
  </si>
  <si>
    <t>Château Margaux 1959 (2 MAG)</t>
  </si>
  <si>
    <t>https://www.sothebys.com/en/buy/auction/2022/the-personal-cellars-of-h-r-h-prince-robert-de-luxembourg-family-and-friends-benefitting-the-polg-foundation/chateau-margaux-vertical-5-bt</t>
  </si>
  <si>
    <t>Château Margaux "Vertical" (5 BT)</t>
  </si>
  <si>
    <t>https://www.sothebys.com/en/buy/auction/2022/the-personal-cellars-of-h-r-h-prince-robert-de-luxembourg-family-and-friends-benefitting-the-polg-foundation/chateau-mouton-rothschild-1978-4-bt</t>
  </si>
  <si>
    <t>Château Mouton Rothschild 1978 (4 BT)</t>
  </si>
  <si>
    <t>https://www.sothebys.com/en/buy/auction/2022/the-personal-cellars-of-h-r-h-prince-robert-de-luxembourg-family-and-friends-benefitting-the-polg-foundation/chateau-mouton-rothschild-1976-3-bt</t>
  </si>
  <si>
    <t>Château Mouton Rothschild 1976 (3 BT)</t>
  </si>
  <si>
    <t>https://www.sothebys.com/en/buy/auction/2022/the-personal-cellars-of-h-r-h-prince-robert-de-luxembourg-family-and-friends-benefitting-the-polg-foundation/chateau-mouton-rothschild-1976-8-bt</t>
  </si>
  <si>
    <t>Château Mouton Rothschild 1976 (8 BT)</t>
  </si>
  <si>
    <t>https://www.sothebys.com/en/buy/auction/2022/the-personal-cellars-of-h-r-h-prince-robert-de-luxembourg-family-and-friends-benefitting-the-polg-foundation/chateau-mouton-rothschild-1975-2-bt</t>
  </si>
  <si>
    <t>Château Mouton Rothschild 1975 (2 BT)</t>
  </si>
  <si>
    <t>https://www.sothebys.com/en/buy/auction/2022/the-personal-cellars-of-h-r-h-prince-robert-de-luxembourg-family-and-friends-benefitting-the-polg-foundation/chateau-mouton-rothschild-1975-2-bt-2</t>
  </si>
  <si>
    <t>https://www.sothebys.com/en/buy/auction/2022/the-personal-cellars-of-h-r-h-prince-robert-de-luxembourg-family-and-friends-benefitting-the-polg-foundation/chateau-mouton-rothschild-1971-6-bt</t>
  </si>
  <si>
    <t>Château Mouton Rothschild 1971 (6 BT)</t>
  </si>
  <si>
    <t>https://www.sothebys.com/en/buy/auction/2022/the-personal-cellars-of-h-r-h-prince-robert-de-luxembourg-family-and-friends-benefitting-the-polg-foundation/chateau-mouton-rothschild-1971-12-bt</t>
  </si>
  <si>
    <t>Château Mouton Rothschild 1971 (12 BT)</t>
  </si>
  <si>
    <t>https://www.sothebys.com/en/buy/auction/2022/the-personal-cellars-of-h-r-h-prince-robert-de-luxembourg-family-and-friends-benefitting-the-polg-foundation/chateau-mouton-rothschild-1971-1-mag</t>
  </si>
  <si>
    <t>Château Mouton Rothschild 1971 (1 MAG)</t>
  </si>
  <si>
    <t>https://www.sothebys.com/en/buy/auction/2022/the-personal-cellars-of-h-r-h-prince-robert-de-luxembourg-family-and-friends-benefitting-the-polg-foundation/chateau-mouton-rothschild-1971-3-mag</t>
  </si>
  <si>
    <t>Château Mouton Rothschild 1971 (3 MAG)</t>
  </si>
  <si>
    <t>https://www.sothebys.com/en/buy/auction/2022/the-personal-cellars-of-h-r-h-prince-robert-de-luxembourg-family-and-friends-benefitting-the-polg-foundation/chateau-mouton-rothschild-1970-4-bt</t>
  </si>
  <si>
    <t>Château Mouton Rothschild 1970 (4 BT)</t>
  </si>
  <si>
    <t>https://www.sothebys.com/en/buy/auction/2022/the-personal-cellars-of-h-r-h-prince-robert-de-luxembourg-family-and-friends-benefitting-the-polg-foundation/chateau-mouton-rothschild-1970-2-mag</t>
  </si>
  <si>
    <t>Château Mouton Rothschild 1970 (2 MAG)</t>
  </si>
  <si>
    <t>https://www.sothebys.com/en/buy/auction/2022/the-personal-cellars-of-h-r-h-prince-robert-de-luxembourg-family-and-friends-benefitting-the-polg-foundation/chateau-mouton-rothschild-1970-2-mag-2</t>
  </si>
  <si>
    <t>https://www.sothebys.com/en/buy/auction/2022/the-personal-cellars-of-h-r-h-prince-robert-de-luxembourg-family-and-friends-benefitting-the-polg-foundation/chateau-mouton-rothschild-1967-3-bt</t>
  </si>
  <si>
    <t>Château Mouton Rothschild 1967 (3 BT)</t>
  </si>
  <si>
    <t>https://www.sothebys.com/en/buy/auction/2022/the-personal-cellars-of-h-r-h-prince-robert-de-luxembourg-family-and-friends-benefitting-the-polg-foundation/chateau-mouton-rothschild-1967-3-bt-2</t>
  </si>
  <si>
    <t>https://www.sothebys.com/en/buy/auction/2022/the-personal-cellars-of-h-r-h-prince-robert-de-luxembourg-family-and-friends-benefitting-the-polg-foundation/chateau-mouton-rothschild-1967-12-bt</t>
  </si>
  <si>
    <t>Château Mouton Rothschild 1967 (12 BT)</t>
  </si>
  <si>
    <t>https://www.sothebys.com/en/buy/auction/2022/the-personal-cellars-of-h-r-h-prince-robert-de-luxembourg-family-and-friends-benefitting-the-polg-foundation/chateau-mouton-rothschild-1966-6-mag</t>
  </si>
  <si>
    <t>Château Mouton Rothschild 1966 (6 MAG)</t>
  </si>
  <si>
    <t>https://www.sothebys.com/en/buy/auction/2022/the-personal-cellars-of-h-r-h-prince-robert-de-luxembourg-family-and-friends-benefitting-the-polg-foundation/chateau-mouton-rothschild-1964-1-bt</t>
  </si>
  <si>
    <t>Château Mouton Rothschild 1964 (1 BT)</t>
  </si>
  <si>
    <t>https://www.sothebys.com/en/buy/auction/2022/the-personal-cellars-of-h-r-h-prince-robert-de-luxembourg-family-and-friends-benefitting-the-polg-foundation/chateau-mouton-rothschild-1957-1-bt-2</t>
  </si>
  <si>
    <t>Château Mouton Rothschild 1957 (1 BT)</t>
  </si>
  <si>
    <t>https://www.sothebys.com/en/buy/auction/2022/the-personal-cellars-of-h-r-h-prince-robert-de-luxembourg-family-and-friends-benefitting-the-polg-foundation/chateau-mouton-rothschild-1957-1-bt</t>
  </si>
  <si>
    <t>https://www.sothebys.com/en/buy/auction/2022/the-personal-cellars-of-h-r-h-prince-robert-de-luxembourg-family-and-friends-benefitting-the-polg-foundation/chateau-mouton-rothschild-1928-1-bt</t>
  </si>
  <si>
    <t>Château Mouton Rothschild 1928 (1 BT)</t>
  </si>
  <si>
    <t>https://www.sothebys.com/en/buy/auction/2022/the-personal-cellars-of-h-r-h-prince-robert-de-luxembourg-family-and-friends-benefitting-the-polg-foundation/chateau-mouton-rothschild-1926-2-bt</t>
  </si>
  <si>
    <t>Château Mouton Rothschild 1926 (2 BT)</t>
  </si>
  <si>
    <t>https://www.sothebys.com/en/buy/auction/2022/the-personal-cellars-of-h-r-h-prince-robert-de-luxembourg-family-and-friends-benefitting-the-polg-foundation/chateau-mouton-rothschild-1925-2-bt</t>
  </si>
  <si>
    <t>Château Mouton Rothschild 1925 (2 BT)</t>
  </si>
  <si>
    <t>https://www.sothebys.com/en/buy/auction/2022/the-personal-cellars-of-h-r-h-prince-robert-de-luxembourg-family-and-friends-benefitting-the-polg-foundation/chateau-mouton-rothschild-1924-2-bt</t>
  </si>
  <si>
    <t>Château Mouton Rothschild 1924 (2 BT)</t>
  </si>
  <si>
    <t>https://www.sothebys.com/en/buy/auction/2022/the-personal-cellars-of-h-r-h-prince-robert-de-luxembourg-family-and-friends-benefitting-the-polg-foundation/chateau-mouton-rothschild-1921-1-bt</t>
  </si>
  <si>
    <t>Château Mouton Rothschild 1921 (1 BT)</t>
  </si>
  <si>
    <t>https://www.sothebys.com/en/buy/auction/2022/the-personal-cellars-of-h-r-h-prince-robert-de-luxembourg-family-and-friends-benefitting-the-polg-foundation/chateau-mouton-rothschild-vertical-6-bt</t>
  </si>
  <si>
    <t>Château Mouton Rothschild "Vertical" (6 BT)</t>
  </si>
  <si>
    <t>https://www.sothebys.com/en/buy/auction/2022/the-personal-cellars-of-h-r-h-prince-robert-de-luxembourg-family-and-friends-benefitting-the-polg-foundation/chateau-leoville-las-cases-1979-12-bt</t>
  </si>
  <si>
    <t>Château Léoville Las Cases 1979 (12 BT)</t>
  </si>
  <si>
    <t>https://www.sothebys.com/en/buy/auction/2022/the-personal-cellars-of-h-r-h-prince-robert-de-luxembourg-family-and-friends-benefitting-the-polg-foundation/chateau-leoville-las-cases-1978-9-bt</t>
  </si>
  <si>
    <t>Château Léoville Las Cases 1978 (9 BT)</t>
  </si>
  <si>
    <t>https://www.sothebys.com/en/buy/auction/2022/the-personal-cellars-of-h-r-h-prince-robert-de-luxembourg-family-and-friends-benefitting-the-polg-foundation/chateau-prieure-lichine-1979-3-bt</t>
  </si>
  <si>
    <t>Château Prieuré Lichine 1979 (3 BT)</t>
  </si>
  <si>
    <t>https://www.sothebys.com/en/buy/auction/2022/the-personal-cellars-of-h-r-h-prince-robert-de-luxembourg-family-and-friends-benefitting-the-polg-foundation/chateau-prieure-lichine-vertical-4-bt</t>
  </si>
  <si>
    <t>Château Prieuré Lichine "Vertical" (4 BT)</t>
  </si>
  <si>
    <t>https://www.sothebys.com/en/buy/auction/2022/the-personal-cellars-of-h-r-h-prince-robert-de-luxembourg-family-and-friends-benefitting-the-polg-foundation/chateau-ausone-1971-2-bt</t>
  </si>
  <si>
    <t>Château Ausone 1971 (2 BT)</t>
  </si>
  <si>
    <t>https://www.sothebys.com/en/buy/auction/2022/the-personal-cellars-of-h-r-h-prince-robert-de-luxembourg-family-and-friends-benefitting-the-polg-foundation/chateau-ausone-1970-3-bt</t>
  </si>
  <si>
    <t>Château Ausone 1970 (3 BT)</t>
  </si>
  <si>
    <t>https://www.sothebys.com/en/buy/auction/2022/the-personal-cellars-of-h-r-h-prince-robert-de-luxembourg-family-and-friends-benefitting-the-polg-foundation/chateau-cheval-blanc-1976-1-bt</t>
  </si>
  <si>
    <t>Château Cheval Blanc 1976 (1 BT)</t>
  </si>
  <si>
    <t>https://www.sothebys.com/en/buy/auction/2022/the-personal-cellars-of-h-r-h-prince-robert-de-luxembourg-family-and-friends-benefitting-the-polg-foundation/chateau-cheval-blanc-1976-2-bt</t>
  </si>
  <si>
    <t>Château Cheval Blanc 1976 (2 BT)</t>
  </si>
  <si>
    <t>https://www.sothebys.com/en/buy/auction/2022/the-personal-cellars-of-h-r-h-prince-robert-de-luxembourg-family-and-friends-benefitting-the-polg-foundation/chateau-cheval-blanc-1975-2-bt</t>
  </si>
  <si>
    <t>Château Cheval Blanc 1975 (2 BT)</t>
  </si>
  <si>
    <t>https://www.sothebys.com/en/buy/auction/2022/the-personal-cellars-of-h-r-h-prince-robert-de-luxembourg-family-and-friends-benefitting-the-polg-foundation/chateau-cheval-blanc-1975-4-bt</t>
  </si>
  <si>
    <t>Château Cheval Blanc 1975 (4 BT)</t>
  </si>
  <si>
    <t>https://www.sothebys.com/en/buy/auction/2022/the-personal-cellars-of-h-r-h-prince-robert-de-luxembourg-family-and-friends-benefitting-the-polg-foundation/chateau-cheval-blanc-1970-2-bt</t>
  </si>
  <si>
    <t>Château Cheval Blanc 1970 (2 BT)</t>
  </si>
  <si>
    <t>https://www.sothebys.com/en/buy/auction/2022/the-personal-cellars-of-h-r-h-prince-robert-de-luxembourg-family-and-friends-benefitting-the-polg-foundation/chateau-cheval-blanc-1970-3-bt</t>
  </si>
  <si>
    <t>Château Cheval Blanc 1970 (3 BT)</t>
  </si>
  <si>
    <t>https://www.sothebys.com/en/buy/auction/2022/the-personal-cellars-of-h-r-h-prince-robert-de-luxembourg-family-and-friends-benefitting-the-polg-foundation/chateau-cheval-blanc-1967-1-mag</t>
  </si>
  <si>
    <t>Château Cheval Blanc 1967 (1 MAG)</t>
  </si>
  <si>
    <t>https://www.sothebys.com/en/buy/auction/2022/the-personal-cellars-of-h-r-h-prince-robert-de-luxembourg-family-and-friends-benefitting-the-polg-foundation/chateau-cheval-blanc-1966-5-bt</t>
  </si>
  <si>
    <t>Château Cheval Blanc 1966 (5 BT)</t>
  </si>
  <si>
    <t>https://www.sothebys.com/en/buy/auction/2022/the-personal-cellars-of-h-r-h-prince-robert-de-luxembourg-family-and-friends-benefitting-the-polg-foundation/petrus-1982-1-dm</t>
  </si>
  <si>
    <t>Petrus 1982 (1 DM)</t>
  </si>
  <si>
    <t>https://www.sothebys.com/en/buy/auction/2022/the-personal-cellars-of-h-r-h-prince-robert-de-luxembourg-family-and-friends-benefitting-the-polg-foundation/petrus-1971-1-bt</t>
  </si>
  <si>
    <t>Petrus 1971 (1 BT)</t>
  </si>
  <si>
    <t>https://www.sothebys.com/en/buy/auction/2022/the-personal-cellars-of-h-r-h-prince-robert-de-luxembourg-family-and-friends-benefitting-the-polg-foundation/petrus-1971-2-bt</t>
  </si>
  <si>
    <t>Petrus 1971 (2 BT)</t>
  </si>
  <si>
    <t>https://www.sothebys.com/en/buy/auction/2022/the-personal-cellars-of-h-r-h-prince-robert-de-luxembourg-family-and-friends-benefitting-the-polg-foundation/petrus-1970-2-bt</t>
  </si>
  <si>
    <t>Petrus 1970 (2 BT)</t>
  </si>
  <si>
    <t>https://www.sothebys.com/en/buy/auction/2022/the-personal-cellars-of-h-r-h-prince-robert-de-luxembourg-family-and-friends-benefitting-the-polg-foundation/chateau-dyquem-1967-1-bt</t>
  </si>
  <si>
    <t>Château d'Yquem 1967 (1 BT)</t>
  </si>
  <si>
    <t>https://www.sothebys.com/en/buy/auction/2022/the-personal-cellars-of-h-r-h-prince-robert-de-luxembourg-family-and-friends-benefitting-the-polg-foundation/chateau-dyquem-1963-1-bt</t>
  </si>
  <si>
    <t>Château d'Yquem 1963 (1 BT)</t>
  </si>
  <si>
    <t>https://www.sothebys.com/en/buy/auction/2022/the-personal-cellars-of-h-r-h-prince-robert-de-luxembourg-family-and-friends-benefitting-the-polg-foundation/chateau-dyquem-1939-1-bt</t>
  </si>
  <si>
    <t>Château d'Yquem 1939 (1 BT)</t>
  </si>
  <si>
    <t>https://www.sothebys.com/en/buy/auction/2022/the-personal-cellars-of-h-r-h-prince-robert-de-luxembourg-family-and-friends-benefitting-the-polg-foundation/chateau-dyquem-vertical-2-bt</t>
  </si>
  <si>
    <t>Château d'Yquem "Vertical" (2 BT)</t>
  </si>
  <si>
    <t>https://www.sothebys.com/en/buy/auction/2022/the-personal-cellars-of-h-r-h-prince-robert-de-luxembourg-family-and-friends-benefitting-the-polg-foundation/duclot-bordeaux-collection-2010-9-bt</t>
  </si>
  <si>
    <t>Mixed case (9 BT)</t>
  </si>
  <si>
    <t>https://www.sothebys.com/en/buy/auction/2022/the-personal-cellars-of-h-r-h-prince-robert-de-luxembourg-family-and-friends-benefitting-the-polg-foundation/duclot-bordeaux-collection-2010-9-bt-2</t>
  </si>
  <si>
    <t>https://www.sothebys.com/en/buy/auction/2022/the-personal-cellars-of-h-r-h-prince-robert-de-luxembourg-family-and-friends-benefitting-the-polg-foundation/duclot-bordeaux-collection-2009-9-bt</t>
  </si>
  <si>
    <t>https://www.sothebys.com/en/buy/auction/2022/the-personal-cellars-of-h-r-h-prince-robert-de-luxembourg-family-and-friends-benefitting-the-polg-foundation/duclot-bordeaux-collection-2009-9-bt-2</t>
  </si>
  <si>
    <t>https://www.sothebys.com/en/buy/auction/2022/the-personal-cellars-of-h-r-h-prince-robert-de-luxembourg-family-and-friends-benefitting-the-polg-foundation/duclot-bordeaux-collection-2008-9-bt</t>
  </si>
  <si>
    <t>https://www.sothebys.com/en/buy/auction/2022/the-personal-cellars-of-h-r-h-prince-robert-de-luxembourg-family-and-friends-benefitting-the-polg-foundation/duclot-bordeaux-collection-2007-9-bt</t>
  </si>
  <si>
    <t>https://www.sothebys.com/en/buy/auction/2022/the-personal-cellars-of-h-r-h-prince-robert-de-luxembourg-family-and-friends-benefitting-the-polg-foundation/duclot-bordeaux-collection-2006-9-bt</t>
  </si>
  <si>
    <t>https://www.sothebys.com/en/buy/auction/2022/the-personal-cellars-of-h-r-h-prince-robert-de-luxembourg-family-and-friends-benefitting-the-polg-foundation/duclot-bordeaux-collection-2005-9-bt</t>
  </si>
  <si>
    <t>https://www.sothebys.com/en/buy/auction/2022/the-personal-cellars-of-h-r-h-prince-robert-de-luxembourg-family-and-friends-benefitting-the-polg-foundation/duclot-bordeaux-collection-2004-8-bt</t>
  </si>
  <si>
    <t>Mixed case (8 BT)</t>
  </si>
  <si>
    <t>https://www.sothebys.com/en/buy/auction/2022/the-personal-cellars-of-h-r-h-prince-robert-de-luxembourg-family-and-friends-benefitting-the-polg-foundation/bollinger-grande-annee-1985-3-mag</t>
  </si>
  <si>
    <t>Bollinger Grande Année 1985 (3 MAG)</t>
  </si>
  <si>
    <t>https://www.sothebys.com/en/buy/auction/2022/the-personal-cellars-of-h-r-h-prince-robert-de-luxembourg-family-and-friends-benefitting-the-polg-foundation/taittinger-comtes-de-champagne-rose-1995-1-mag</t>
  </si>
  <si>
    <t>Taittinger, Comtes de Champagne Rosé 1995 (1 MAG)</t>
  </si>
  <si>
    <t>https://www.sothebys.com/en/buy/auction/2022/the-personal-cellars-of-h-r-h-prince-robert-de-luxembourg-family-and-friends-benefitting-the-polg-foundation/pierre-chabanneau-grande-fine-champagne-de-reserve</t>
  </si>
  <si>
    <t>Pierre Chabanneau Grande Fine Champagne de Réserve Extra NV (2 BT72)</t>
  </si>
  <si>
    <t>https://www.sothebys.com/en/buy/auction/2022/the-personal-cellars-of-h-r-h-prince-robert-de-luxembourg-family-and-friends-benefitting-the-polg-foundation/cognac-grande-fine-champagne-bisquit-dubouche-1811</t>
  </si>
  <si>
    <t>Cognac Grande Fine Champagne, Bisquit Dubouché 1811 (1 BT72)</t>
  </si>
  <si>
    <t>https://www.sothebys.com/en/buy/auction/2022/the-personal-cellars-of-h-r-h-prince-robert-de-luxembourg-family-and-friends-benefitting-the-polg-foundation/cognac-grande-fine-champagne-bisquit-dubouche-1858</t>
  </si>
  <si>
    <t>Cognac Grande Fine Champagne, Bisquit Dubouché 1858 (1 BT72)</t>
  </si>
  <si>
    <t>https://www.sothebys.com/en/buy/auction/2022/the-personal-cellars-of-h-r-h-prince-robert-de-luxembourg-family-and-friends-benefitting-the-polg-foundation/cognac-grande-fine-champagne-bisquit-dubouche-1858-2</t>
  </si>
  <si>
    <t>https://www.sothebys.com/en/buy/auction/2022/the-personal-cellars-of-h-r-h-prince-robert-de-luxembourg-family-and-friends-benefitting-the-polg-foundation/cognac-grande-fine-champagne-bisquit-dubouche-1858-3</t>
  </si>
  <si>
    <t>https://www.sothebys.com/en/buy/auction/2022/the-personal-cellars-of-h-r-h-prince-robert-de-luxembourg-family-and-friends-benefitting-the-polg-foundation/a-tesseron-grande-champagne-tres-vieille-reserve</t>
  </si>
  <si>
    <t>A. Tesseron Grande Champagne Trés Vieille Réserve NV (1 HB)</t>
  </si>
  <si>
    <t>https://www.sothebys.com/en/buy/auction/2022/the-personal-cellars-of-h-r-h-prince-robert-de-luxembourg-family-and-friends-benefitting-the-polg-foundation/tesseron-lot-76-tradition-xo-grande-champagne-nv-1</t>
  </si>
  <si>
    <t>Tesseron: Lot 76 Tradition XO Grande Champagne NV (1 MAG)</t>
  </si>
  <si>
    <t>https://www.sothebys.com/en/buy/auction/2022/the-personal-cellars-of-h-r-h-prince-robert-de-luxembourg-family-and-friends-benefitting-the-polg-foundation/tesseron-lot-76-tradition-xo-grande-champagne-nv-1-2</t>
  </si>
  <si>
    <t>https://www.sothebys.com/en/buy/auction/2022/the-personal-cellars-of-h-r-h-prince-robert-de-luxembourg-family-and-friends-benefitting-the-polg-foundation/chateau-haut-brion-2007-12-bt-5</t>
  </si>
  <si>
    <t>https://www.sothebys.com/en/buy/auction/2022/the-personal-cellars-of-h-r-h-prince-robert-de-luxembourg-family-and-friends-benefitting-the-polg-foundation/chateau-haut-brion-2007-12-bt-6</t>
  </si>
  <si>
    <t>https://www.sothebys.com/en/buy/auction/2022/the-personal-cellars-of-h-r-h-prince-robert-de-luxembourg-family-and-friends-benefitting-the-polg-foundation/chateau-haut-brion-2006-12-bt-5</t>
  </si>
  <si>
    <t>https://www.sothebys.com/en/buy/auction/2022/the-personal-cellars-of-h-r-h-prince-robert-de-luxembourg-family-and-friends-benefitting-the-polg-foundation/chateau-haut-brion-2006-12-bt-6</t>
  </si>
  <si>
    <t>https://www.sothebys.com/en/buy/auction/2022/the-personal-cellars-of-h-r-h-prince-robert-de-luxembourg-family-and-friends-benefitting-the-polg-foundation/chateau-haut-brion-2005-12-bt-4</t>
  </si>
  <si>
    <t>https://www.sothebys.com/en/buy/auction/2022/the-personal-cellars-of-h-r-h-prince-robert-de-luxembourg-family-and-friends-benefitting-the-polg-foundation/chateau-haut-brion-2004-12-bt</t>
  </si>
  <si>
    <t>Château Haut Brion 2004 (12 BT)</t>
  </si>
  <si>
    <t>https://www.sothebys.com/en/buy/auction/2022/the-personal-cellars-of-h-r-h-prince-robert-de-luxembourg-family-and-friends-benefitting-the-polg-foundation/chateau-haut-brion-2004-12-bt-2</t>
  </si>
  <si>
    <t>https://www.sothebys.com/en/buy/auction/2022/the-personal-cellars-of-h-r-h-prince-robert-de-luxembourg-family-and-friends-benefitting-the-polg-foundation/chateau-haut-brion-2003-12-bt</t>
  </si>
  <si>
    <t>Château Haut Brion 2003 (12 BT)</t>
  </si>
  <si>
    <t>https://www.sothebys.com/en/buy/auction/2022/the-personal-cellars-of-h-r-h-prince-robert-de-luxembourg-family-and-friends-benefitting-the-polg-foundation/chateau-haut-brion-2003-12-bt-2</t>
  </si>
  <si>
    <t>https://www.sothebys.com/en/buy/auction/2022/the-personal-cellars-of-h-r-h-prince-robert-de-luxembourg-family-and-friends-benefitting-the-polg-foundation/chateau-haut-brion-2002-12-bt</t>
  </si>
  <si>
    <t>Château Haut Brion 2002 (12 BT)</t>
  </si>
  <si>
    <t>https://www.sothebys.com/en/buy/auction/2022/the-personal-cellars-of-h-r-h-prince-robert-de-luxembourg-family-and-friends-benefitting-the-polg-foundation/chateau-haut-brion-2001-12-bt</t>
  </si>
  <si>
    <t>Château Haut Brion 2001 (12 BT)</t>
  </si>
  <si>
    <t>https://www.sothebys.com/en/buy/auction/2022/the-personal-cellars-of-h-r-h-prince-robert-de-luxembourg-family-and-friends-benefitting-the-polg-foundation/chateau-haut-brion-2001-12-bt-2</t>
  </si>
  <si>
    <t>https://www.sothebys.com/en/buy/auction/2022/the-personal-cellars-of-h-r-h-prince-robert-de-luxembourg-family-and-friends-benefitting-the-polg-foundation/chateau-haut-brion-2000-12-bt-3</t>
  </si>
  <si>
    <t>https://www.sothebys.com/en/buy/auction/2022/the-personal-cellars-of-h-r-h-prince-robert-de-luxembourg-family-and-friends-benefitting-the-polg-foundation/chateau-haut-brion-2000-12-bt-4</t>
  </si>
  <si>
    <t>https://www.sothebys.com/en/buy/auction/2022/the-personal-cellars-of-h-r-h-prince-robert-de-luxembourg-family-and-friends-benefitting-the-polg-foundation/chateau-haut-brion-1999-12-bt</t>
  </si>
  <si>
    <t>Château Haut Brion 1999 (12 BT)</t>
  </si>
  <si>
    <t>https://www.sothebys.com/en/buy/auction/2022/the-personal-cellars-of-h-r-h-prince-robert-de-luxembourg-family-and-friends-benefitting-the-polg-foundation/chateau-haut-brion-1998-12-bt-3</t>
  </si>
  <si>
    <t>https://www.sothebys.com/en/buy/auction/2022/the-personal-cellars-of-h-r-h-prince-robert-de-luxembourg-family-and-friends-benefitting-the-polg-foundation/chateau-haut-brion-1998-12-bt-4</t>
  </si>
  <si>
    <t>https://www.sothebys.com/en/buy/auction/2022/the-personal-cellars-of-h-r-h-prince-robert-de-luxembourg-family-and-friends-benefitting-the-polg-foundation/chateau-haut-brion-1998-12-bt-5</t>
  </si>
  <si>
    <t>https://www.sothebys.com/en/buy/auction/2022/the-personal-cellars-of-h-r-h-prince-robert-de-luxembourg-family-and-friends-benefitting-the-polg-foundation/chateau-haut-brion-1982-12-bt</t>
  </si>
  <si>
    <t>Château Haut Brion 1982 (12 BT)</t>
  </si>
  <si>
    <t>https://www.sothebys.com/en/buy/auction/2022/the-personal-cellars-of-h-r-h-prince-robert-de-luxembourg-family-and-friends-benefitting-the-polg-foundation/chateau-haut-brion-1982-12-bt-2</t>
  </si>
  <si>
    <t>https://www.sothebys.com/en/buy/auction/2022/the-personal-cellars-of-h-r-h-prince-robert-de-luxembourg-family-and-friends-benefitting-the-polg-foundation/chateau-la-mission-haut-brion-1990-12-bt-2</t>
  </si>
  <si>
    <t>https://www.sothebys.com/en/buy/auction/2022/the-personal-cellars-of-h-r-h-prince-robert-de-luxembourg-family-and-friends-benefitting-the-polg-foundation/chateau-la-mission-haut-brion-1990-12-bt-3</t>
  </si>
  <si>
    <t>https://www.sothebys.com/en/buy/auction/2022/the-personal-cellars-of-h-r-h-prince-robert-de-luxembourg-family-and-friends-benefitting-the-polg-foundation/domaine-clarence-dillon-console-and-rare-chateau</t>
  </si>
  <si>
    <t>Château Haut Brion "Vertical" (8 BT)</t>
  </si>
  <si>
    <t>https://www.sothebys.com/en/buy/auction/2022/the-personal-cellars-of-h-r-h-prince-robert-de-luxembourg-family-and-friends-benefitting-the-polg-foundation/bordeaux-experience-for-6-at-domaine-clarence</t>
  </si>
  <si>
    <t>BORDEAUX EXPERIENCE FOR 6 AT DOMAINE CLARENCE DILLON NV (4 BT)</t>
  </si>
  <si>
    <t>https://www.sothebys.com/en/buy/auction/2022/the-personal-cellars-of-h-r-h-prince-robert-de-luxembourg-family-and-friends-benefitting-the-polg-foundation/paris-experience-for-4-at-restaurant-le-clarence</t>
  </si>
  <si>
    <t>PARIS EXPERIENCE FOR 4 AT HOTEL DILLON NV (4 BT)</t>
  </si>
  <si>
    <t>https://www.sothebys.com/en/buy/auction/2022/the-personal-cellars-of-h-r-h-prince-robert-de-luxembourg-family-and-friends-benefitting-the-polg-foundation/exceptionally-rare-dcd-limited-edition-balthazars</t>
  </si>
  <si>
    <t>Mixed lot (4 BALR)</t>
  </si>
  <si>
    <t>https://www.sothebys.com/en/buy/auction/2022/the-personal-cellars-of-h-r-h-prince-robert-de-luxembourg-family-and-friends-benefitting-the-polg-foundation/dcd-magnum-assortment-9-mag</t>
  </si>
  <si>
    <t>Mixed lot (9 MAG)</t>
  </si>
  <si>
    <t>https://www.sothebys.com/en/buy/auction/2022/the-personal-cellars-of-h-r-h-prince-robert-de-luxembourg-family-and-friends-benefitting-the-polg-foundation/chateau-quintus-2016-3-mag</t>
  </si>
  <si>
    <t>Château Quintus 2016 (3 MAG)</t>
  </si>
  <si>
    <t>https://www.sothebys.com/en/buy/auction/2022/the-personal-cellars-of-h-r-h-prince-robert-de-luxembourg-family-and-friends-benefitting-the-polg-foundation/chateau-quintus-2015-3-mag</t>
  </si>
  <si>
    <t>Château Quintus 2015 (3 MAG)</t>
  </si>
  <si>
    <t>https://www.sothebys.com/en/buy/auction/2022/the-personal-cellars-of-h-r-h-prince-robert-de-luxembourg-family-and-friends-benefitting-the-polg-foundation/le-dragon-de-quintus-2016-3-mag</t>
  </si>
  <si>
    <t>Le Dragon de Quintus 2016 (3 MAG)</t>
  </si>
  <si>
    <t>https://www.sothebys.com/en/buy/auction/2022/the-personal-cellars-of-h-r-h-prince-robert-de-luxembourg-family-and-friends-benefitting-the-polg-foundation/le-dragon-de-quintus-2015-3-mag</t>
  </si>
  <si>
    <t>Le Dragon de Quintus 2015 (3 MAG)</t>
  </si>
  <si>
    <t>https://www.sothebys.com/en/buy/auction/2022/the-personal-cellars-of-h-r-h-prince-robert-de-luxembourg-family-and-friends-benefitting-the-polg-foundation/primum-familiae-vini-haute-couture-case-passport</t>
  </si>
  <si>
    <t>Mixed lot (12 BT)</t>
  </si>
  <si>
    <t>https://www.sothebys.com/en/buy/auction/2022/the-personal-cellars-of-h-r-h-prince-robert-de-luxembourg-family-and-friends-benefitting-the-polg-foundation/chateau-de-beaucastel-hommage-a-jacques-perrin</t>
  </si>
  <si>
    <t>Château de Beaucastel, Hommage à Jacques Perrin 1989 Château de Beaucastel (1 DM)</t>
  </si>
  <si>
    <t>https://www.sothebys.com/en/buy/auction/2022/the-personal-cellars-of-h-r-h-prince-robert-de-luxembourg-family-and-friends-benefitting-the-polg-foundation/beaune-clos-des-mouches-blanc-2012-joseph-drouhin</t>
  </si>
  <si>
    <t>Beaune, Clos des Mouches Blanc 2012 Joseph Drouhin (1 DM)</t>
  </si>
  <si>
    <t>https://www.sothebys.com/en/buy/auction/2022/the-personal-cellars-of-h-r-h-prince-robert-de-luxembourg-family-and-friends-benefitting-the-polg-foundation/dow-2007-6-bt</t>
  </si>
  <si>
    <t>Dow 2007 (6 BT)</t>
  </si>
  <si>
    <t>https://www.sothebys.com/en/buy/auction/2022/the-personal-cellars-of-h-r-h-prince-robert-de-luxembourg-family-and-friends-benefitting-the-polg-foundation/dow-2011-6-bt</t>
  </si>
  <si>
    <t>Dow 2011 (6 BT)</t>
  </si>
  <si>
    <t>https://www.sothebys.com/en/buy/auction/2022/the-personal-cellars-of-h-r-h-prince-robert-de-luxembourg-family-and-friends-benefitting-the-polg-foundation/grahams-the-master-single-harvest-tawny-colheita</t>
  </si>
  <si>
    <t>Graham’s The Master Single Harvest Tawny Colheita Port 1950 (1 BT)</t>
  </si>
  <si>
    <t>https://www.sothebys.com/en/buy/auction/2022/the-personal-cellars-of-h-r-h-prince-robert-de-luxembourg-family-and-friends-benefitting-the-polg-foundation/grahams-vintage-port-1963-3-bt</t>
  </si>
  <si>
    <t>Graham's Vintage Port 1963 (3 BT)</t>
  </si>
  <si>
    <t>https://www.sothebys.com/en/buy/auction/2022/the-personal-cellars-of-h-r-h-prince-robert-de-luxembourg-family-and-friends-benefitting-the-polg-foundation/grahams-vintage-port-1994-1-mag</t>
  </si>
  <si>
    <t>Graham's Vintage Port 1994 (1 MAG)</t>
  </si>
  <si>
    <t>https://www.sothebys.com/en/buy/auction/2022/the-personal-cellars-of-h-r-h-prince-robert-de-luxembourg-family-and-friends-benefitting-the-polg-foundation/chateau-mouton-rothschild-2005-1-dm</t>
  </si>
  <si>
    <t>Château Mouton Rothschild 2005 (1 DM)</t>
  </si>
  <si>
    <t>https://www.sothebys.com/en/buy/auction/2022/the-personal-cellars-of-h-r-h-prince-robert-de-luxembourg-family-and-friends-benefitting-the-polg-foundation/pol-roger-cuvee-sir-winston-churchill-1999-1-dm</t>
  </si>
  <si>
    <t>Pol Roger, Cuvée Sir Winston Churchill 1999 (1 DM)</t>
  </si>
  <si>
    <t>https://www.sothebys.com/en/buy/auction/2022/the-personal-cellars-of-h-r-h-prince-robert-de-luxembourg-family-and-friends-benefitting-the-polg-foundation/sassicaia-2007-1-dm</t>
  </si>
  <si>
    <t>Sassicaia 2007 (1 DM)</t>
  </si>
  <si>
    <t>https://www.sothebys.com/en/buy/auction/2022/the-personal-cellars-of-h-r-h-prince-robert-de-luxembourg-family-and-friends-benefitting-the-polg-foundation/tignanello-2007-1-dm</t>
  </si>
  <si>
    <t>Tignanello 2007 (1 DM)</t>
  </si>
  <si>
    <t>https://www.sothebys.com/en/buy/auction/2022/the-personal-cellars-of-h-r-h-prince-robert-de-luxembourg-family-and-friends-benefitting-the-polg-foundation/torres-mas-la-plana-1999-1-imp</t>
  </si>
  <si>
    <t>Torres: Mas La Plana 1999 (1 IMP)</t>
  </si>
  <si>
    <t>https://www.sothebys.com/en/buy/auction/2022/the-personal-cellars-of-h-r-h-prince-robert-de-luxembourg-family-and-friends-benefitting-the-polg-foundation/torres-mas-la-plana-vertical-5-bt</t>
  </si>
  <si>
    <t>Torres: Mas La Plana "Vertical" (5 BT)</t>
  </si>
  <si>
    <t>https://www.sothebys.com/en/buy/auction/2022/the-personal-cellars-of-h-r-h-prince-robert-de-luxembourg-family-and-friends-benefitting-the-polg-foundation/vega-sicilia-unico-2005-1-imp</t>
  </si>
  <si>
    <t>Vega Sicilia 'Unico' 2005 (1 IMP)</t>
  </si>
  <si>
    <t>https://www.sothebys.com/en/buy/auction/2022/the-personal-cellars-of-h-r-h-prince-robert-de-luxembourg-family-and-friends-benefitting-the-polg-foundation/petrus-2012-1-imp</t>
  </si>
  <si>
    <t>Petrus 2012 (1 IMP)</t>
  </si>
  <si>
    <t>https://www.sothebys.com/en/buy/auction/2022/the-personal-cellars-of-h-r-h-prince-robert-de-luxembourg-family-and-friends-benefitting-the-polg-foundation/petrus-2011-1-imp</t>
  </si>
  <si>
    <t>Petrus 2011 (1 IMP)</t>
  </si>
  <si>
    <t>https://www.sothebys.com/en/buy/auction/2022/the-personal-cellars-of-h-r-h-prince-robert-de-luxembourg-family-and-friends-benefitting-the-polg-foundation/petrus-2010-1-imp</t>
  </si>
  <si>
    <t>Petrus 2010 (1 IMP)</t>
  </si>
  <si>
    <t>https://www.sothebys.com/en/buy/auction/2022/the-personal-cellars-of-h-r-h-prince-robert-de-luxembourg-family-and-friends-benefitting-the-polg-foundation/petrus-2009-1-imp</t>
  </si>
  <si>
    <t>Petrus 2009 (1 IMP)</t>
  </si>
  <si>
    <t>https://www.sothebys.com/en/buy/auction/2022/the-personal-cellars-of-h-r-h-prince-robert-de-luxembourg-family-and-friends-benefitting-the-polg-foundation/petrus-2008-1-imp</t>
  </si>
  <si>
    <t>Petrus 2008 (1 IMP)</t>
  </si>
  <si>
    <t>https://www.sothebys.com/en/buy/auction/2022/the-personal-cellars-of-h-r-h-prince-robert-de-luxembourg-family-and-friends-benefitting-the-polg-foundation/chateau-pichon-longueville-baron-2019-6-mag</t>
  </si>
  <si>
    <t>Château Pichon Longueville, Baron 2019 (6 MAG)</t>
  </si>
  <si>
    <t>https://www.sothebys.com/en/buy/auction/2022/the-personal-cellars-of-h-r-h-prince-robert-de-luxembourg-family-and-friends-benefitting-the-polg-foundation/chateau-pichon-longueville-baron-2018-6-mag</t>
  </si>
  <si>
    <t>Château Pichon Longueville, Baron 2018 (6 MAG)</t>
  </si>
  <si>
    <t>https://www.sothebys.com/en/buy/auction/2022/the-personal-cellars-of-h-r-h-prince-robert-de-luxembourg-family-and-friends-benefitting-the-polg-foundation/chateau-pichon-longueville-baron-2016-6-mag</t>
  </si>
  <si>
    <t>Château Pichon Longueville, Baron 2016 (6 MAG)</t>
  </si>
  <si>
    <t>https://www.sothebys.com/en/buy/auction/2022/the-personal-cellars-of-h-r-h-prince-robert-de-luxembourg-family-and-friends-benefitting-the-polg-foundation/chateau-pichon-longueville-baron-2010-6-mag</t>
  </si>
  <si>
    <t>Château Pichon Longueville, Baron 2010 (6 MAG)</t>
  </si>
  <si>
    <t>https://www.sothebys.com/en/buy/auction/2022/the-personal-cellars-of-h-r-h-prince-robert-de-luxembourg-family-and-friends-benefitting-the-polg-foundation/chateau-pichon-longueville-baron-2009-6-mag</t>
  </si>
  <si>
    <t>Château Pichon Longueville, Baron 2009 (6 MAG)</t>
  </si>
  <si>
    <t>https://www.sothebys.com/en/buy/auction/2022/the-personal-cellars-of-h-r-h-prince-robert-de-luxembourg-family-and-friends-benefitting-the-polg-foundation/chateau-pichon-longueville-baron-2005-6-mag</t>
  </si>
  <si>
    <t>Château Pichon Longueville, Baron 2005 (6 MAG)</t>
  </si>
  <si>
    <t>https://www.sothebys.com/en/buy/auction/2022/the-personal-cellars-of-h-r-h-prince-robert-de-luxembourg-family-and-friends-benefitting-the-polg-foundation/chateau-pichon-longueville-baron-2019-1-dm</t>
  </si>
  <si>
    <t>Château Pichon Longueville, Baron 2019 (1 DM)</t>
  </si>
  <si>
    <t>https://www.sothebys.com/en/buy/auction/2022/the-personal-cellars-of-h-r-h-prince-robert-de-luxembourg-family-and-friends-benefitting-the-polg-foundation/chateau-pichon-longueville-baron-2018-1-dm</t>
  </si>
  <si>
    <t>Château Pichon Longueville, Baron 2018 (1 DM)</t>
  </si>
  <si>
    <t>https://www.sothebys.com/en/buy/auction/2022/the-personal-cellars-of-h-r-h-prince-robert-de-luxembourg-family-and-friends-benefitting-the-polg-foundation/chateau-pichon-longueville-baron-2016-1-dm</t>
  </si>
  <si>
    <t>Château Pichon Longueville, Baron 2016 (1 DM)</t>
  </si>
  <si>
    <t>https://www.sothebys.com/en/buy/auction/2022/the-personal-cellars-of-h-r-h-prince-robert-de-luxembourg-family-and-friends-benefitting-the-polg-foundation/chateau-pichon-longueville-baron-2010-1-dm</t>
  </si>
  <si>
    <t>Château Pichon Longueville, Baron 2010 (1 DM)</t>
  </si>
  <si>
    <t>https://www.sothebys.com/en/buy/auction/2022/the-personal-cellars-of-h-r-h-prince-robert-de-luxembourg-family-and-friends-benefitting-the-polg-foundation/chateau-pichon-longueville-baron-2009-1-dm</t>
  </si>
  <si>
    <t>Château Pichon Longueville, Baron 2009 (1 DM)</t>
  </si>
  <si>
    <t>https://www.sothebys.com/en/buy/auction/2022/the-personal-cellars-of-h-r-h-prince-robert-de-luxembourg-family-and-friends-benefitting-the-polg-foundation/chateau-pichon-longueville-baron-2005-1-dm</t>
  </si>
  <si>
    <t>Château Pichon Longueville, Baron 2005 (1 DM)</t>
  </si>
  <si>
    <t>https://www.sothebys.com/en/buy/auction/2022/the-personal-cellars-of-h-r-h-prince-robert-de-luxembourg-family-and-friends-benefitting-the-polg-foundation/quinta-do-noval-nacional-vertical-12-bt</t>
  </si>
  <si>
    <t>Quinta do Noval Nacional "Vertical" (12 BT)</t>
  </si>
  <si>
    <t>https://www.sothebys.com/en/buy/auction/2022/the-personal-cellars-of-h-r-h-prince-robert-de-luxembourg-family-and-friends-benefitting-the-polg-foundation/chateau-angelus-2012-1-dm</t>
  </si>
  <si>
    <t>Château Angélus 2012 (1 DM)</t>
  </si>
  <si>
    <t>https://www.sothebys.com/en/buy/auction/2022/the-personal-cellars-of-h-r-h-prince-robert-de-luxembourg-family-and-friends-benefitting-the-polg-foundation/billecart-salmon-vintage-champagne-3-mag</t>
  </si>
  <si>
    <t>Mixed lot (3 MAG)</t>
  </si>
  <si>
    <t>https://www.sothebys.com/en/buy/auction/2022/the-personal-cellars-of-h-r-h-prince-robert-de-luxembourg-family-and-friends-benefitting-the-polg-foundation/altenberg-de-bergheim-domaine-marcel-deiss</t>
  </si>
  <si>
    <t>Altenberg de Bergheim Domaine Marcel Deiss "Vertical" (6 BT)</t>
  </si>
  <si>
    <t>https://www.sothebys.com/en/buy/auction/2022/the-personal-cellars-of-h-r-h-prince-robert-de-luxembourg-family-and-friends-benefitting-the-polg-foundation/musigny-1959-louis-jadot-3-bt</t>
  </si>
  <si>
    <t>Musigny 1959 Louis Jadot (3 BT)</t>
  </si>
  <si>
    <t>https://www.sothebys.com/en/buy/auction/2022/the-personal-cellars-of-h-r-h-prince-robert-de-luxembourg-family-and-friends-benefitting-the-polg-foundation/chateau-montrose-2015-1-jm50</t>
  </si>
  <si>
    <t>Château Montrose 2015 (1 JM50)</t>
  </si>
  <si>
    <t>https://www.sothebys.com/en/buy/auction/2022/the-personal-cellars-of-h-r-h-prince-robert-de-luxembourg-family-and-friends-benefitting-the-polg-foundation/chateau-pichon-longueville-lalande-2006-1-imp</t>
  </si>
  <si>
    <t>Château Pichon Longueville, Lalande 2006 (1 IMP)</t>
  </si>
  <si>
    <t>https://www.sothebys.com/en/buy/auction/2022/the-personal-cellars-of-h-r-h-prince-robert-de-luxembourg-family-and-friends-benefitting-the-polg-foundation/chateau-smith-haut-lafitte-1990-1-mag</t>
  </si>
  <si>
    <t>Château Smith Haut Lafitte 1990 (1 MAG)</t>
  </si>
  <si>
    <t>https://www.sothebys.com/en/buy/auction/2022/the-personal-cellars-of-h-r-h-prince-robert-de-luxembourg-family-and-friends-benefitting-the-polg-foundation/masseto-2001-tenuta-dellornellaia-5-bt</t>
  </si>
  <si>
    <t>Masseto 2001 Tenuta Dell'Ornellaia (5 BT)</t>
  </si>
  <si>
    <t>https://www.sothebys.com/en/buy/auction/2022/the-personal-cellars-of-h-r-h-prince-robert-de-luxembourg-family-and-friends-benefitting-the-polg-foundation/chateau-mouton-rothschild-2005-6-mag</t>
  </si>
  <si>
    <t>Château Mouton Rothschild 2005 (6 MAG)</t>
  </si>
  <si>
    <t>https://www.sothebys.com/en/buy/auction/2022/the-personal-cellars-of-h-r-h-prince-robert-de-luxembourg-family-and-friends-benefitting-the-polg-foundation/chateau-cheval-blanc-2006-1-imp</t>
  </si>
  <si>
    <t>Château Cheval Blanc 2006 (1 IMP)</t>
  </si>
  <si>
    <t>Mixed Lots</t>
  </si>
  <si>
    <t>Description</t>
  </si>
  <si>
    <t>Condition/Ullage</t>
  </si>
  <si>
    <t>Wine</t>
  </si>
  <si>
    <t>Grower</t>
  </si>
  <si>
    <t>Case Type</t>
  </si>
  <si>
    <t>Vintage</t>
  </si>
  <si>
    <t>Quantity</t>
  </si>
  <si>
    <t>Format</t>
  </si>
  <si>
    <t>Wine Category</t>
  </si>
  <si>
    <t>u. bnob, slightly scuffed capsules, sc</t>
  </si>
  <si>
    <t>Château La Mission Haut-Brion</t>
  </si>
  <si>
    <t>sc</t>
  </si>
  <si>
    <t>BT</t>
  </si>
  <si>
    <t>Bordeaux Red</t>
  </si>
  <si>
    <t>u. bnob, slightly scuffed capsules, owc</t>
  </si>
  <si>
    <t>owc</t>
  </si>
  <si>
    <t>u. bnob, slightly scuffed capsules, 1 signs of old seepage, owc</t>
  </si>
  <si>
    <t>u. bnob, owc</t>
  </si>
  <si>
    <t>u. 3vts, otherwise bn, owc</t>
  </si>
  <si>
    <t>MAG</t>
  </si>
  <si>
    <t>Levels into the neck, owc</t>
  </si>
  <si>
    <t>Level bn or into the neck, owc</t>
  </si>
  <si>
    <t>u. bnob, slightly damp-stained labels, packed in 12-pack owc, owc</t>
  </si>
  <si>
    <t>Levels into the neck, 1 signs of old seepage, owc</t>
  </si>
  <si>
    <t>u. bnob, 2 wine-stained labels, 3 signs of old seepage, owc</t>
  </si>
  <si>
    <t>u. bnob, packed in unbranded 12 bottle wooden case, cn</t>
  </si>
  <si>
    <t>cn</t>
  </si>
  <si>
    <t>u. bnob, 1 slightly nicked label, 2 slightly wine-stained labels, owc</t>
  </si>
  <si>
    <t>Level into the neck, owc</t>
  </si>
  <si>
    <t>DM</t>
  </si>
  <si>
    <t>IMP</t>
  </si>
  <si>
    <t>Château Laville Haut-Brion</t>
  </si>
  <si>
    <t>Bordeaux Dry White</t>
  </si>
  <si>
    <t>1 slightly nicked label, owc</t>
  </si>
  <si>
    <t>1 slightly scuffed label, owc</t>
  </si>
  <si>
    <t>Château La Mission Haut-Brion Blanc</t>
  </si>
  <si>
    <t>1 slightly torn capsule, owc</t>
  </si>
  <si>
    <t>Château Haut Brion</t>
  </si>
  <si>
    <t>1 nicked capsule, owc</t>
  </si>
  <si>
    <t>Levels into the neck, 1 slightly nicked label, owc</t>
  </si>
  <si>
    <t>Levels into the neck, packed in 12 bottle original wooden case, owc</t>
  </si>
  <si>
    <t>Levels into the neck, packed in 6-pack original wooden case, owc</t>
  </si>
  <si>
    <t>Levels into the neck, 1 signs of old seepage, packed in unbranded 6 pack magnum wooden case, cn</t>
  </si>
  <si>
    <t>Levels into the neck, slightly scuffed capsules, 3 signs of old seepage, owc</t>
  </si>
  <si>
    <t>Levels into the neck, 2 signs of old seepage, owc</t>
  </si>
  <si>
    <t>u. 1x3.5cm, otherwise levels into the neck, 2 signs of old seepage, packed in unbranded 6 bottle wooden case, cn</t>
  </si>
  <si>
    <t>Levels into the neck, slightly scuffed capsules, packed in 6 pack magnum original wooden case, owc</t>
  </si>
  <si>
    <t>Levels into the neck, 1 slightly scuffed capsule, owc</t>
  </si>
  <si>
    <t>Levels into the neck, 1 slightly bin-soiled label, 5 signs of old seepage, owc</t>
  </si>
  <si>
    <t>Levels into the neck, 2 slightly bin-soiled labels, sc</t>
  </si>
  <si>
    <t>3x3.5cm, otherwise levels into the neck, owc</t>
  </si>
  <si>
    <t>Levels into the neck, 3 slightly bin-soiled labels, 1 slightly scuffed capsule, packed in a 12 bottle original wooden case, owc</t>
  </si>
  <si>
    <t>u. 5x3.5cm, 1x4cm, otherwise levels into the neck, slightly damp-stained labels, sc</t>
  </si>
  <si>
    <t>Levels into the neck, reconditioned at château March 18, 2022, packed in unbranded 12 bottle wooden case, sc</t>
  </si>
  <si>
    <t>u. 2x3.5cm, 3x4cm, 5x4.5cm, 2x5cm, slightly bin-soiled labels, packed in unbranded 12 bottle wooden case, cn</t>
  </si>
  <si>
    <t>u. 5x3.5cm, 6x4cm, 1x4.5cm, slightly bin-soiled labels, slightly scufed capsules, 2 slightly sunken corks, packed in unbranded 12 bottle wooden case, cn</t>
  </si>
  <si>
    <t>Levels into the neck, reconditioned at château March 18, 2022 , cn</t>
  </si>
  <si>
    <t>u. 1x4.5cm, otherwise level into the neck, scuffed capsules, cn</t>
  </si>
  <si>
    <t>Levels into the neck, reconditioned at château March 18, 2022, packed in 6 pack magnum original wooden case, owc</t>
  </si>
  <si>
    <t>Levels into the neck, slightly scuffed capsules, sc</t>
  </si>
  <si>
    <t>Levels into the neck, reconditioned at château March 18, 2022, packed in unbranded 12 bottle wooden case, cn</t>
  </si>
  <si>
    <t>Levels into the neck, reconditioned at château March 18, 2022 , owc</t>
  </si>
  <si>
    <t>u. 3.5cm, slightly scuffed capsule, Mahler-Besse neck tag, cn</t>
  </si>
  <si>
    <t>u. 3ts, 1t/hs, 1h/ms, 1ms, pale blue glass bottles, slightly damp-stained lables, scuffed capsules, 4 oxidized capsules, packed in unbranded wooden case, sc</t>
  </si>
  <si>
    <t>Reconditioned at château March 18, 2022, packed in unbranded 12 bottle wooden case, cn</t>
  </si>
  <si>
    <t>Reconditioned at château on March 15, 2022 , cn</t>
  </si>
  <si>
    <t>u. t/hs, 1 oxidized capsule, 1 corroded capsule, sc</t>
  </si>
  <si>
    <t>u. 2ts, 1t/hs, 1 slightly raised cork, scuffed capsules, short capsules reveal vintage branded corks, sc</t>
  </si>
  <si>
    <t>u. ts, damp-stained and bin-soiled labels, 1 slightly wine-stained label, 2 signs of old seepage, sc</t>
  </si>
  <si>
    <t>Level into the neck, reconditioned at château March 18, 2022 , sc</t>
  </si>
  <si>
    <t>u. ts, scuffed capsules, sc</t>
  </si>
  <si>
    <t>Level into the neck, reconditioned at château on March 21, 2022 , cn</t>
  </si>
  <si>
    <t>u. 3t/hs, scuffed capsules, 1 slightly sunken cork, short capsules reveal vintage branded corks, signs of old seepage, 1 oxidized capsule, sc</t>
  </si>
  <si>
    <t>Levels into the neck, reconditioned at château March 15, 2022 , sc</t>
  </si>
  <si>
    <t>Level into the neck, reconditioned at château March 9, 2022 , owc</t>
  </si>
  <si>
    <t>JM45</t>
  </si>
  <si>
    <t>u. 2ts, 1t/hs, scuffed capsules, sc</t>
  </si>
  <si>
    <t>Levels into the neck, 1 slightly scuffed label, 1 slightly nicked label, slightly damp-stained labels, reconditioned at château March 18, 2022, sc</t>
  </si>
  <si>
    <t>Level into the neck, reconditioned at château in 1993 , cn</t>
  </si>
  <si>
    <t>Level into the neck, reconditioned at château March 18, 2022 , cn</t>
  </si>
  <si>
    <t>Level into the neck, reconditioned at château March 15,2022, cn</t>
  </si>
  <si>
    <t>Level into the neck, slightly damp-stained label, reconditioned at château March 18, 2022, cn</t>
  </si>
  <si>
    <t>Château Haut Brion Blanc</t>
  </si>
  <si>
    <t>u. bn, slightly wine-stained labels, sc</t>
  </si>
  <si>
    <t>Château Lafite</t>
  </si>
  <si>
    <t>Levels bn or into the neck, damp-stained and slightly wine-stained labels, 2 torn labels, 1 slightly raised cork, heavily worn original tissues, sc</t>
  </si>
  <si>
    <t>Level into the neck, slightly damp-stained label, cn</t>
  </si>
  <si>
    <t>u. 1ts, otherwise levels into the neck, damp-stained and bin-soiled labels, 3 slightly wine-stained labels, 1 slightly torn label, 1 slightly raised cork, packed in unbranded 6 pack magnum wooden case, cn</t>
  </si>
  <si>
    <t>u. 2ts, otherwise vts, slightly damp-stained labels, slight tissue paper adhered to labels, packed in unbranded 12 bottle wooden case, cn</t>
  </si>
  <si>
    <t>u. 1ts, otherwise bn, slightly bin-soiled labels, 11 slight tissue paper adhered to labels, packed in unbranded 12 bottle wooden case, cn</t>
  </si>
  <si>
    <t>Levels into the neck, 1 damp-stained and wrinkled label, 1 heavily damp-stained label, 1 wine-stained label, torn labels, 1 tissue paper adhered to back of bottle, cn</t>
  </si>
  <si>
    <t>Levels bn or into the neck, damp-stained and bin-soiled labels, 1 signs of old seepage, cn</t>
  </si>
  <si>
    <t>u. 3t/hs, 7h/ms, damp-stained and bin-soiled labels, 1 slightly torn label, 1 slightly raised cork, 1 signs of old seepage, 2 heavily corroded capsules, packed in unbranded 12 bottle wooden case, cn</t>
  </si>
  <si>
    <t>u. 2vts, 5ts, 4t/hs, damp-stained and bin-soiled labels, slightly scuffed capsules, packed in unbranded 12 bottle wooden case, cn</t>
  </si>
  <si>
    <t>u. bn, damp-stained and bin-soiled label, cn</t>
  </si>
  <si>
    <t>Levels bn or into the neck, heavily damp-stained and bin-soiled labels, slightly scuffed capsules, packed in unbranded 6 pack magnum wooden case, cn</t>
  </si>
  <si>
    <t>u. 1vts, 2ts, heavily damp-stained and bin-soiled labels, sc</t>
  </si>
  <si>
    <t>Levels bn or into the neck, damp-stained and bin-soiled labels, slightly oxidized capsules, sc</t>
  </si>
  <si>
    <t>u. vts, heavily bin-soiled and damp-stained labels, wine stained labels, oxidized capsules, packed in unbranded 6 pack magnum wooden case, cn</t>
  </si>
  <si>
    <t>u. bn, heavily damp-stained and bin-soiled labels, oxidized capsules, packed in unbranded 6 pack magnum wooden case, cn</t>
  </si>
  <si>
    <t>u. 1bn, 2ts, damp-stained and bin-soiled labels, slightly oxidized capsules, sc</t>
  </si>
  <si>
    <t>u. ts, damp-stained and bin-soiled labels, oxidized capsules, sunken corks, sc</t>
  </si>
  <si>
    <t>u. 3bn, 2vts, 1ts, damp-stained and bin-soiled labels, oxidized capsules, 1 slightly torn capsule, 1 sunken cork, 3 signs of old seepage, cn</t>
  </si>
  <si>
    <t>u. 1vts, 1ts, bin-soiled and damp-stained labels, oxidized capsules, 73cl, sc</t>
  </si>
  <si>
    <t>u. vts, damp-stained and bin-soiled labels, 73cl, sc</t>
  </si>
  <si>
    <t>u. bn, heavily damp-stained and bin-soiled label, cn</t>
  </si>
  <si>
    <t>u. vts, heavily damp-stained and bin-soiled label, wine-stained label, signs of old seepage, cn</t>
  </si>
  <si>
    <t>u. 2vts, 1ts, heavily damp-stained and bin-soiled labels, 1 slightly oxidized capsule, 1 corroded capsule, cn</t>
  </si>
  <si>
    <t>u. 2ts, 1t/hs, damp-stained and bin-soiled labels, oxidized capsules, 73cl, sc</t>
  </si>
  <si>
    <t>u. 4 vts, 2 ts, damp-stained and bin-soiled labels, 73cl, sc</t>
  </si>
  <si>
    <t>u. 1bn, 1vts, heavily damp-stained and bin-soiled labels, oxidized capsules, 1 torn capsule, cn</t>
  </si>
  <si>
    <t>u. 1bn, 1vts, heavily damp-stained and bin-soiled labels, oxidized capsules, cn</t>
  </si>
  <si>
    <t>u. 3ts, 3t/hs, damp-stained and bin-soiled labels, oxidized capsules, 1 sunken cork, 73cl, packed in unbranded wooden case, cn</t>
  </si>
  <si>
    <t>u. 1vts, 8ts, damp-stained, bin-soiled and wine-stained labels, 73cl, sc</t>
  </si>
  <si>
    <t>Levels bn or into the neck, 4 deteriorated labels, 3 heavily damp-stained and bin-soiled labels, 1 nicked label, scuffed capsules, 3 signs of old seepage, 1 heavily corroded capsule, packed in unbranded 6 pack magnum wooden case, cn</t>
  </si>
  <si>
    <t>u. t/hs, damp-stained and bin-soiled labels, 2 oxidized capsules, 1 corroded capsule, 1 slightly sunken cork, signs of seepage, 73cl, sc</t>
  </si>
  <si>
    <t>u. ts, damp-stained and bin-soiled labels, slightly oxidized capsules, 73cl, sc</t>
  </si>
  <si>
    <t>u. vts, heavily damp-stained and bin-soiled labels, oxidized capsules, signs of old seepage, cn</t>
  </si>
  <si>
    <t>u. 1vts, 1ts, heavily damp-stained and bin-soiled labels, oxidized capsules, signs of old seepage, cn</t>
  </si>
  <si>
    <t>u. t/hs, heavily damp-stained and bin-soiled label, oxidized capsule, signs of old seepage, cn</t>
  </si>
  <si>
    <t>u. vts, damp-stained and bin-soiled labels, bin-soiled capsules, cn</t>
  </si>
  <si>
    <t>u. t/hs, damp-stained, bin-soiled and wine-stained label, scuffed and slightly corroded capsule, signs of old seepage, cn</t>
  </si>
  <si>
    <t>u. ts, damp-stained, bin-soiled, and wine-stained labels, sc</t>
  </si>
  <si>
    <t>Levels bn or into the neck, heavily damp-stained and bin-soiled labels, 1 deteriorated label, oxidized capsules, signs of old seepage, cn</t>
  </si>
  <si>
    <t>u. 1vts, 1ts, heavily deteriorated labels, 1 oxidized capsule, 1 corroded capsule, signs of old seepage, cn</t>
  </si>
  <si>
    <t>u. ts, damp-stained and bin-soiled labels, bin-soiled and slightly oxidized capsules, signs of old seepage, cn</t>
  </si>
  <si>
    <t>u. h/ms, heavily damp-stained and bin-soiled label, oxidized capsule, signs of old seepage, cn</t>
  </si>
  <si>
    <t>u. t/hs, damp-stained and bin-soiled label, bin-soiled capsule, cn</t>
  </si>
  <si>
    <t>u. 1vts, 1ts, damp-stained and bin-soiled labels, 1 slightly nicked label, 1 torn label, oxidized capsules, 1 signs of old seepage, sc</t>
  </si>
  <si>
    <t>u. h/ms, damp-stained and bin-soiled label, corroded capsule, torn capsule partially revealing cork,, sc</t>
  </si>
  <si>
    <t>u. h/ms, heavily damp-stained and bin-soiled labels, wine-stained labels, corroded capsules, signs of old seepage, sc</t>
  </si>
  <si>
    <t>u. 1ts, 2t/hs, 1 h/ms, bin-soiled and damp-stained labels, 1 slightly raised cork, short capsules reveal vintage branded corks, sc</t>
  </si>
  <si>
    <t>u. h/ms, heavily damp-stained, bin-soiled and torn labels, corroded capsules, signs of old seepage, sc</t>
  </si>
  <si>
    <t>u. 1ts, 1t/hs, damp-stained, bin-soiled, and deteriorated labels, oxidized capsules, short capsules reveal vintage branded corks, sc</t>
  </si>
  <si>
    <t>u. 2h/ms, 1ms, heavily damp-stained and bin-soiled labels, bin-soiled, torn and oxidized capsules, sc</t>
  </si>
  <si>
    <t>u. ms, damp-stained and bin-soiled label, corroded and slightly torn capsule, sc</t>
  </si>
  <si>
    <t>h/ms, heavily damp-stained and bin-soiled labels, corroded capsules, short capsules reveal vintage branded corks, sc</t>
  </si>
  <si>
    <t>u. 1ts, 5t/hs, damp-stained and bin-soiled labels, 2 slightly torn labels, 1 slightly corroded capsule, 4 corroded capsules, 1 torn capsule, sc</t>
  </si>
  <si>
    <t>u. 4h/ms, 2ms, damp-stained and bin-soiled labels, 2 torn labels, bin-soiled capsules, 3 corroded capsules, signs of old seepage, sc</t>
  </si>
  <si>
    <t>u. ms, damp-stained, bin-soiled, and slightly torn label, oxidized, bin-soiled, and slightly torn capsule, short capsule reveals vintage branded cork, sc</t>
  </si>
  <si>
    <t>u. 1ts 1t/hs, damp-stained and bin-soiled labels, 1 slightly torn label, bin-soiled capsules, short capsules reveal vintage branded corks, sc</t>
  </si>
  <si>
    <t>u. t/hs, heavily damp-stained and bin-soiled label, torn capsule partially revealing cork, short capsule revealing vintage branded cork, cn</t>
  </si>
  <si>
    <t>u. 1 h/ms, heavily deteriorated label, short capsule reveals fully branded cork, sc</t>
  </si>
  <si>
    <t>u. h/ms, heavily damp-stained, bin-soiled label, and slightly scuffed label, bin-soiled capsules, sc</t>
  </si>
  <si>
    <t>u. h/ms, heavily deteriorated label, heavily damp-stained, torn label obscuring vintage, short capsule revealing fully branded cork and 1925 vintage, sc</t>
  </si>
  <si>
    <t>u. t/hs, heavily damp-stained, bin-soiled, and torn labels, scuffed and bin-soiled capsules, short capsules reveal fully branded corks, sc</t>
  </si>
  <si>
    <t>u. 2t/hs, 1h/ms, heavily deteriorated labels, 1 corroded capsule, bin-soiled capsules, signs of old seepage, 2 short capsules reveal vintage branded corks, 1 dark glass obscures readability of cork, sc</t>
  </si>
  <si>
    <t>u. 1vts, 2ts, slightly bin-soiled labels, 1 original tissue, sc</t>
  </si>
  <si>
    <t>Château Latour</t>
  </si>
  <si>
    <t>u. 1vts, 1ts, damp-stained and glue-striped labels, sligtly oxidized capsules, sc</t>
  </si>
  <si>
    <t>u. 1ts, 1t/hs, damp-stained and bin-soiled labels, oxidized capsules, sc</t>
  </si>
  <si>
    <t>u. 2vts, 2ts, damp-stained and bin-soiled labels, slightly oxidized capsules, sc</t>
  </si>
  <si>
    <t>u. ts, damp-stained and bin-soiled labels, 1 marked label, 3 sunken corks, slightly oxidized capsules, sc</t>
  </si>
  <si>
    <t>u. 2ts, 1t/hs, damp-stained and bin-soiled labels, oxidized capsules, 2 sunken corks, sc</t>
  </si>
  <si>
    <t>u. 1ts, 1bn, damp-stained and bin-soiled label, slightly oxidized capsules, sc</t>
  </si>
  <si>
    <t>u. 1ts, 1h/ms, damp-stained and bin-soiled labels, oxidized capsules, sc</t>
  </si>
  <si>
    <t>u. 1vts, 3ts, bin-soiled and damp-stained labels, 2 wine-stained labels, slightly oxidized capsules, sc</t>
  </si>
  <si>
    <t>u. ts, damp-stained, glue-striped, and slightly wine-stained labels,, sc</t>
  </si>
  <si>
    <t>u. 5ts, 7t/hs, heavily damp-stained, bin-soiled and wine-stained labels, 2 slightly torn labels, 1 glue-striped label, 2 slightly sunken corks, 2 corroded capsules, 10 slightly oxidized capsules, sc</t>
  </si>
  <si>
    <t>u. ts, heavily deteriorated labels, 1 oxidized capsule, 1 corroded capsule, torn capsules, cn</t>
  </si>
  <si>
    <t>u. 4ts, 2t/hs, heavily damp-stained labels, 2 wine-stained labels, oxidized capsules, sc</t>
  </si>
  <si>
    <t>u. 1ts, damp-stained label and wine-stained label, 1 sunken cork and signs of old seepage, sc</t>
  </si>
  <si>
    <t>u. 1bn, 4vts, 2ts, 1t/hs, damp-stained, bin-soiled, and wine-stained labels, slightly oxidized capsules, sc</t>
  </si>
  <si>
    <t>u. ts, heavily damp-stained and bin-soiled labels, slightly raised corks, signs of old seepage, cn</t>
  </si>
  <si>
    <t>u. 2t/hs, 1h/ms, heavily damp-stained and faded labels, 1 wine-stained label, vintage not readable on label, cut capsules reveal fully branded corks and vintage 1962, 1 cut capsule reveals vintage 1962 branded cork, rest of cork illegible, 2 corroded capsules, sc</t>
  </si>
  <si>
    <t>u. ts, heavily deteriorated label, oxidized capsule, signs of old seepage, cn</t>
  </si>
  <si>
    <t>u. t/hs, heavily damp-stained and bin-soiled label, corroded and bin-soiled capsule, short capsule reveals château branded cork, cn</t>
  </si>
  <si>
    <t>u. ms, heavily deteriorated label, corroded capsule, short capsule reveals fully branded cork, sc</t>
  </si>
  <si>
    <t>u. h/ms, heavily deteriorated label, oxidized and bin-soiled capsule, signs of old seepage, cn</t>
  </si>
  <si>
    <t>u. ts, bin-soiled and torn label, short capsule reveals fully branded cork, sc</t>
  </si>
  <si>
    <t>u. t/hs, damp-stained and bin-soiled labels, 1 wine-stained label, 1 torn label, short capsules reveal fully branded corks, sc</t>
  </si>
  <si>
    <t>u. ms, heavily deteriorated labels, short capsules reveal château branded corks, sc</t>
  </si>
  <si>
    <t>u. h/ms, short capsule cut reveals vintage branded cork, heavily deteriorated label, slightly raised cork, corroded capsule, signs of old seepage, cn</t>
  </si>
  <si>
    <t>u. t/hs, damp-stained, slightly wine-stained, and torn label, oxidized capsule, cn</t>
  </si>
  <si>
    <t>Château Margaux</t>
  </si>
  <si>
    <t>u. t/hs, heavily faded and damp-stained labels, 1 oxidized capsule, 2 corroded capsules, sc</t>
  </si>
  <si>
    <t>u. 3ts, 2t/hs, heavily faded and damp-stained labels, 1 torn label, oxidized capsules, sc</t>
  </si>
  <si>
    <t>u. 2t/hs, damp-stained and faded label, slightly wine-stained label, oxidized capsule, cn</t>
  </si>
  <si>
    <t>2t/hs, 4h/ms, heavily damp-stained and faded labels, 1 slightly torn label, oxidized capsules, sc</t>
  </si>
  <si>
    <t>u. 5ts, 4t/hs, damp-stained and heavily faded labels, oxidized capsules, 2 slightly wine-stained labels, sc</t>
  </si>
  <si>
    <t>u. 2t/hs, 2h/ms, damp-stained and heavily faded labels, scuffed labels, oxidized capsules, sc</t>
  </si>
  <si>
    <t>u. 1ts, 11t/hs, damp-stained and heavily faded labels, oxidized capsules, sc</t>
  </si>
  <si>
    <t>u. 1ts, 1h/ms, 1 heavily damp-stained and bin-soiled label, 1 heavily wine-stained label, 1 torn capsule, corroded capsules, 1 signs of old seepage, sc</t>
  </si>
  <si>
    <t>u. vts, heavily damp-stained and bin-soiled label, signs of old seepage, nicked capsule, cn</t>
  </si>
  <si>
    <t>u. t/hs, heavily damp-stained and faded labels, 1 faded label obscuring vintage and cut capsule reveals fully branded cork showing 1966 vintage, bin-soiled capsules, 2 signs of old seepage, sc</t>
  </si>
  <si>
    <t>u. 1vts, 1ts, heavily damp-stained and faded labels, signs of old seepage, cn</t>
  </si>
  <si>
    <t>X</t>
  </si>
  <si>
    <t>u. 1t/hs, 1h/ms, heavily wine stained and damp-stained labels, heavily oxidized capsules, signs of old seepage, sc</t>
  </si>
  <si>
    <t>Château Margaux 1970 (2 BT)</t>
  </si>
  <si>
    <t>u. t/hs, bin-soiled and damp-stained labels, 2 wine stained labels, 1 slightly torn label, 1 torn capsule, heavily oxidized capsules, sc</t>
  </si>
  <si>
    <t>Château Margaux 1971 (3 BT)</t>
  </si>
  <si>
    <t>3 Series A labels, u. 1ts, 2t/hs, damp-stained and bin-soiled labels, 1 corroded capsule, 1 Series B label, u. ts, damp-stained and bin-soiled label, sc</t>
  </si>
  <si>
    <t>Château Mouton Rothschild</t>
  </si>
  <si>
    <t>u. h/ms, heavily damp-stained labels, bin-soiled labels, oxidized capsules, 1 torn capsule, sc</t>
  </si>
  <si>
    <t>u. 2ts, 6t/hs, damp-stained, bin-soiled, and glue-striped labels, 1 torn capsule, sc</t>
  </si>
  <si>
    <t>u. 1t/hs, 1h/ms, damp-stained, bin-soiled and glue-striped labels, oxidized capsules, sc</t>
  </si>
  <si>
    <t>u. t/hs, damp-stained, bin-soiled and glue-striped labels, sc</t>
  </si>
  <si>
    <t>u. 2ts, 4t/hs, heavily damp-stained and bin-soiled labels, 1 slightly nicked label, 2 corroded capsules, 1 torn capsule, sc</t>
  </si>
  <si>
    <t>u. 2ts, 10t/hs, damp-stained and bin-soiled labels, 6 glue-striped labels, slightly oxidized capsules, 1 corroded capsule, sc</t>
  </si>
  <si>
    <t>u. vts, heavily damp-stained and bin-soiled label, oxidized capsule, cn</t>
  </si>
  <si>
    <t>u. 1bn, 1ts, 1h/ms, heavily damp-stained and bin-soiled labels, oxidized capsules, 1 torn capsule, cn</t>
  </si>
  <si>
    <t>u. t/hs, Réserve du Château stamped label, damp-stained, bin-soiled and glue-striped labels, oxidized capsules, 1 torn capsule, sc</t>
  </si>
  <si>
    <t>u. t/hs, h/ms, heavily damp-stained, bin-soiled labels and wine-stained labels, corroded capsules, signs of old seepage, cn</t>
  </si>
  <si>
    <t>u. ts, heavily damp-stained and bin-soiled labels, corroded capsules, signs of old seepage, cn</t>
  </si>
  <si>
    <t>u. 2t/hs, 1h/ms, heavily damp-stained and bin-soiled labels, 2 wine-stained labels, 1 oxidized capsule, 1 corroded capsule, sc</t>
  </si>
  <si>
    <t>u. 3 h/ms, damp-stained and bin-soiled labels, 1 wine stained label, bin-soiled capsules, 2 oxidized capsules,, sc</t>
  </si>
  <si>
    <t>u. t/hs, damp-stained and bin-soiled labels, 5 wine-stained labels, oxidized capsules, 1 corroded capsule, 2 signs of old seepage, sc</t>
  </si>
  <si>
    <t>u. 1bn, 1vts, 1ts, 1t/hs, 2h/ms, heavily damp-stained and bin-soiled labels, wine-stained labels, heavily corroded corks, 2 torn capsules, 1 heavily torn capsule partially revealing cork, 3 signs of old seepage, Réserve du Château stamped label, cn</t>
  </si>
  <si>
    <t>u. h/ms, heavily deteriorated label, oxidized capsule, cn</t>
  </si>
  <si>
    <t>u. ts, heavily damp-stained and bin-soiled label, torn label, heavily corroded capsule, signs of old seepage, cn</t>
  </si>
  <si>
    <t>u. vts, damp-stained and bin-soiled label, slightly torn label, oxidized capsule, slightly raised cork, short capsule reveals vintage branded cork, cn</t>
  </si>
  <si>
    <t>u. h/ms, heavily damp-stained and bin-soiled label, slightly torn label, bin-soiled capsule, short capsule reveals château branded cork, cn</t>
  </si>
  <si>
    <t>u. ms, heavily damp-stained and bin-soiled labels, 1 partially deteriorated label, bin-soiled capsules, 1 corroded capsule, signs of old seepage, short capsules revealing vintage branded corks, sc</t>
  </si>
  <si>
    <t>u. h/ms, heavily damp-stained and oxidized label, 1 scuffed capsule, 1 bin-soiled and corroded capsule, 1 short capsule reveals vintage branded cork, Cruse shipping labels, sc</t>
  </si>
  <si>
    <t>u. ms, heavily deteriorated labels, bin-soiled and scuffed capsules, 1 corroded capsule, 1 signs of old seepage, sc</t>
  </si>
  <si>
    <t>u. ms, heavily damp-stained and bin-soiled label, slightly raised cork, corroded and torn capsule partially revealing cork, signs of old seepage, cn</t>
  </si>
  <si>
    <t>u. 1ts, 1t/hs, heavily damp-stained and bin-soiled labels, 1 corroded capsule, 1 oxidized capsule, sc</t>
  </si>
  <si>
    <t>Château Mouton Rothschild 1964 (2 BT)</t>
  </si>
  <si>
    <t>u. 2 ts, 2 t/hs, bin-soiled labels, 1 slightly scuffed label, sc</t>
  </si>
  <si>
    <t>Château Mouton Rothschild 1979 (4 BT)</t>
  </si>
  <si>
    <t>u. 2ts, otherwise levels bn, 9 damp-stained and bin-soiled labels, 3 heavily deteriorated and partially missing labels, 2 slightly oxidized capsules, packed in unbranded 12 bottle wooden case, cn</t>
  </si>
  <si>
    <t>Château Léoville Las Cases</t>
  </si>
  <si>
    <t>u. 9ts, heavily damp-stained and bin-soiled labels, 4 slightly torn labels, 1 heavily deteriorated with label partially missing, oxidized capsules, 1 signs of old seepage, packed in unbranded 12 bottle wooden case, cn</t>
  </si>
  <si>
    <t>u. 2t/hs, 1h/ms, damp-stained and bin-soiled labels, oxidized capsules, 2 sunken corks, 1 signs of old seepage, sc</t>
  </si>
  <si>
    <t>Château Prieuré Lichine</t>
  </si>
  <si>
    <t>u. ts, damp-stained and bin-soiled labels, sc</t>
  </si>
  <si>
    <t>Château Prieuré Lichine 1979 (2 BT)</t>
  </si>
  <si>
    <t>u. 1ts, 1t/hs, heavily damp-stained and bin-soiled labels, slightly sunken corks, 1 oxidized capsule, 1 torn and corroded capsule, sc</t>
  </si>
  <si>
    <t>Château Prieuré Lichine 1971 (2 BT)</t>
  </si>
  <si>
    <t>u. t/hs, 1h/ms, damp-stained and bin-soiled labels, bin-soiled capsules, 1 slightly oxidized capsule, sc</t>
  </si>
  <si>
    <t>Château Ausone</t>
  </si>
  <si>
    <t>u. t/hs, damp-stained, bin-soiled, and slightly torn labels, slightly oxidized capsules, sc</t>
  </si>
  <si>
    <t>u. vts, damp-stained, bin-soiled, wine-stained and torn label, oxidized capsule, signs of old seepage, cn</t>
  </si>
  <si>
    <t>Château Cheval Blanc</t>
  </si>
  <si>
    <t>u. ts, heavily damp-stained and bin-soiled labels, glue-striped and wine-stained labels, sc</t>
  </si>
  <si>
    <t>u. vts, otherwise level into the neck, damp-stained, bin-soiled and wine-stained labels, 1 torn label, slightly sunken corks, 1 torn capsule, 1 scuffed capsule, signs of old seepage, sc</t>
  </si>
  <si>
    <t>u. ts, damp-stained and wine-stained labels, 1 torn label, 2 slightly sunken corks, 2 signs of old seepage, sc</t>
  </si>
  <si>
    <t>u. ts, heavily deteriorated labels, oxidized capsules, sc</t>
  </si>
  <si>
    <t>u. ts, 1 glue-striped and heavily damp-stained and bin-soiled label, 2 deteriorated and heavily faded labels, oxidized capsules, sc</t>
  </si>
  <si>
    <t>u. ts, damp-stained, bin-soiled, and torn label, slightly torn and corroded capsule, signs of old seepage, cn</t>
  </si>
  <si>
    <t>u. 2ts, 3t/hs, heavily damp-stained and bin-soiled labels, 3 deteriorated labels, 4 corroded capsules, 1 oxidized capsule, 1 torn capsule, 2 signs of old seepage, sc</t>
  </si>
  <si>
    <t>bn, damp-stained label, slightly scuffed capsule, cn</t>
  </si>
  <si>
    <t>Petrus</t>
  </si>
  <si>
    <t>u. ts, heavily damp-stained and bin-soiled label, oxidized capsule, cn</t>
  </si>
  <si>
    <t>u. ts, damp-stained and wine-stained labels, 1 slightly torn label, oxidized capsules, sc</t>
  </si>
  <si>
    <t>u. 1t/hs, 1h/ms, damp-stained and bin-soiled label, 1 scuffed label, 1 slightly wine-stained label, 1 oxidized capsule, 1 scuffed capsule, 1 corroded capsule, 1 signs of old seepage, sc</t>
  </si>
  <si>
    <t>u. vts, damp-stained and wine-stained label, slightly corroded capsule, cn</t>
  </si>
  <si>
    <t>Château d'Yquem</t>
  </si>
  <si>
    <t>Bordeaux Sweet White</t>
  </si>
  <si>
    <t>u. ts, heavily damp-stained, bin-soiled and oxidized label obscuring vintage, vintage revealed on top of capsule, oxidized capsule, signs of old seepage, cn</t>
  </si>
  <si>
    <t>u. t/hs, heavily deteriorated label, raised cork, signs of old seepage, corroded capsule, short capsule reveals fully branded cork, cn</t>
  </si>
  <si>
    <t>Level into the neck, slightly bin-soiled label, sc</t>
  </si>
  <si>
    <t>Château d'Yquem 1997 (1 BT)</t>
  </si>
  <si>
    <t>Château d'Yquem 1998 (1 BT)</t>
  </si>
  <si>
    <t>Château Margaux 2010 (1 BT)</t>
  </si>
  <si>
    <t>Château Latour 2010 (1 BT)</t>
  </si>
  <si>
    <t>Petrus 2010 (1 BT)</t>
  </si>
  <si>
    <t>Château Lafite 2010 (1 BT)</t>
  </si>
  <si>
    <t>Château Cheval Blanc 2010 (1 BT)</t>
  </si>
  <si>
    <t>Château La Mission Haut-Brion 2010 (1 BT)</t>
  </si>
  <si>
    <t>Château Haut Brion 2010 (1 BT)</t>
  </si>
  <si>
    <t>Individual cartons inside of Duclos wooden case, Duclos wooden case packed in carton, damaged shelves in wooden Duclos box, cn</t>
  </si>
  <si>
    <t>Château d'Yquem 2010 (1 BT)</t>
  </si>
  <si>
    <t>Château Mouton Rothschild 2010 (1 BT)</t>
  </si>
  <si>
    <t>Individual cartons inside Duclos wooden case, packed in carton, cn</t>
  </si>
  <si>
    <t>Château Cheval Blanc 2009 (1 BT)</t>
  </si>
  <si>
    <t>Château Latour 2009 (1 BT)</t>
  </si>
  <si>
    <t>Petrus 2009 (1 BT)</t>
  </si>
  <si>
    <t>Château Haut Brion 2009 (1 BT)</t>
  </si>
  <si>
    <t>Château Margaux 2009 (1 BT)</t>
  </si>
  <si>
    <t>Château Lafite 2009 (1 BT)</t>
  </si>
  <si>
    <t>Château La Mission Haut-Brion 2009 (1 BT)</t>
  </si>
  <si>
    <t>Château Mouton Rothschild 2009 (1 BT)</t>
  </si>
  <si>
    <t>Case banded prior to inspection, individual cartons inside Duclos wooden case, packed in carton, cn</t>
  </si>
  <si>
    <t>Château d'Yquem 2009 (1 BT)</t>
  </si>
  <si>
    <t>Individual cartons inside Duclos wooden case, cn</t>
  </si>
  <si>
    <t>Château La Mission Haut-Brion 2008 (1 BT)</t>
  </si>
  <si>
    <t>Original tissue, cn</t>
  </si>
  <si>
    <t>Château Mouton Rothschild 2008 (1 BT)</t>
  </si>
  <si>
    <t>Petrus 2008 (1 BT)</t>
  </si>
  <si>
    <t>Château Cheval Blanc 2008 (1 BT)</t>
  </si>
  <si>
    <t>Château Latour 2008 (1 BT)</t>
  </si>
  <si>
    <t>Château Lafite 2008 (1 BT)</t>
  </si>
  <si>
    <t>Château Margaux 2008 (1 BT)</t>
  </si>
  <si>
    <t>Original tissue, Individual cartons inside Duclos wooden case, packed in carton, cn</t>
  </si>
  <si>
    <t>Château d'Yquem 2008 (1 BT)</t>
  </si>
  <si>
    <t>Château Haut Brion 2008 (1 BT)</t>
  </si>
  <si>
    <t>Original tissue, case banded prior to inspection, individual cartons inside Duclos wooden case, packed in carton, cn</t>
  </si>
  <si>
    <t>Château d'Yquem 2007 (1 BT)</t>
  </si>
  <si>
    <t>Château Lafite 2007 (1 BT)</t>
  </si>
  <si>
    <t>Château Cheval Blanc 2007 (1 BT)</t>
  </si>
  <si>
    <t>Château Latour 2007 (1 BT)</t>
  </si>
  <si>
    <t>Château La Mission Haut-Brion 2007 (1 BT)</t>
  </si>
  <si>
    <t>Damp-stained original tissue, cn</t>
  </si>
  <si>
    <t>Château Mouton Rothschild 2007 (1 BT)</t>
  </si>
  <si>
    <t>Château Margaux 2007 (1 BT)</t>
  </si>
  <si>
    <t>u. ts, signs of old seepage, cn</t>
  </si>
  <si>
    <t>Petrus 2007 (1 BT)</t>
  </si>
  <si>
    <t>Château Haut Brion 2007 (1 BT)</t>
  </si>
  <si>
    <t>damp-stained label, owc</t>
  </si>
  <si>
    <t>Château Mouton Rothschild 2006 (1 BT)</t>
  </si>
  <si>
    <t>Château La Mission Haut-Brion 2006 (1 BT)</t>
  </si>
  <si>
    <t>Château Latour 2006 (1 BT)</t>
  </si>
  <si>
    <t>Château Cheval Blanc 2006 (1 BT)</t>
  </si>
  <si>
    <t>Château Lafite 2006 (1 BT)</t>
  </si>
  <si>
    <t>Individual cartons inside Duclos wooden case, owc</t>
  </si>
  <si>
    <t>Château d'Yquem 2006 (1 BT)</t>
  </si>
  <si>
    <t>Château Haut Brion 2006 (1 BT)</t>
  </si>
  <si>
    <t>Château Margaux 2006 (1 BT)</t>
  </si>
  <si>
    <t>Petrus 2006 (1 BT)</t>
  </si>
  <si>
    <t>Château Margaux 2005 (1 BT)</t>
  </si>
  <si>
    <t>Original tissue, owc</t>
  </si>
  <si>
    <t>Château Mouton Rothschild 2005 (1 BT)</t>
  </si>
  <si>
    <t>Château Lafite 2005 (1 BT)</t>
  </si>
  <si>
    <t>Château Haut Brion 2005 (1 BT)</t>
  </si>
  <si>
    <t>Château Latour 2005 (1 BT)</t>
  </si>
  <si>
    <t>Château La Mission Haut-Brion 2005 (1 BT)</t>
  </si>
  <si>
    <t>Petrus 2005 (1 BT)</t>
  </si>
  <si>
    <t>Château Cheval Blanc 2005 (1 BT)</t>
  </si>
  <si>
    <t>Original tissue, individual carton inside Duclos wooden case, packed in carton, owc</t>
  </si>
  <si>
    <t>Château d'Yquem 2005 (1 BT)</t>
  </si>
  <si>
    <t>Slightly damp-stained label, owc</t>
  </si>
  <si>
    <t>Château Margaux 2004 (1 BT)</t>
  </si>
  <si>
    <t>Château Haut Brion 2004 (1 BT)</t>
  </si>
  <si>
    <t>Château Cheval Blanc 2004 (1 BT)</t>
  </si>
  <si>
    <t>Château Latour 2004 (1 BT)</t>
  </si>
  <si>
    <t>Petrus 2004 (1 BT)</t>
  </si>
  <si>
    <t>Château La Mission Haut-Brion 2004 (1 BT)</t>
  </si>
  <si>
    <t>Original tissue, individual cartons inside Duclos wooden case, packed in carton, case set missing 2004 Mouton Rothschild, owc</t>
  </si>
  <si>
    <t>Château d'Yquem 2004 (1 BT)</t>
  </si>
  <si>
    <t>Château Lafite 2004 (1 BT)</t>
  </si>
  <si>
    <t>Levels into the neck, 1 label re-adhered, original tissues,, oc</t>
  </si>
  <si>
    <t>Bollinger Grande Année</t>
  </si>
  <si>
    <t>oc</t>
  </si>
  <si>
    <t>Champagne</t>
  </si>
  <si>
    <t>u. 2cm, individual coffret, oc</t>
  </si>
  <si>
    <t>Taittinger, Comtes de Champagne Rosé</t>
  </si>
  <si>
    <t>Champagne Rosé</t>
  </si>
  <si>
    <t>u. 5cm, damp-stained and bin-soiled label, cn</t>
  </si>
  <si>
    <t>Pierre Chabanneau Grande Fine Champagne de Réserve Extra</t>
  </si>
  <si>
    <t>NV</t>
  </si>
  <si>
    <t>BT72</t>
  </si>
  <si>
    <t>Cognac</t>
  </si>
  <si>
    <t>u. 5cm, 72cl, damp-stained, bin-soiled and torn label, bin-soiled capsule, cn</t>
  </si>
  <si>
    <t>Cognac Grande Fine Champagne, Bisquit Dubouché</t>
  </si>
  <si>
    <t>u. 7cm, 72cl, damp-stained, bin-soiled and torn label, slightly raised cork, bin-soiled capsule, cn</t>
  </si>
  <si>
    <t>u. 7cm, 72cl, damp-stained, bin-soiled and torn label, bin-soiled and corroded capsule, cn</t>
  </si>
  <si>
    <t>u. 8cm, 72cl, damp-stained and bin-soiled label, bin-soiled capsule, cn</t>
  </si>
  <si>
    <t>u. 2.5cm to wax seal, bin-soiled label, cn</t>
  </si>
  <si>
    <t>A. Tesseron Grande Champagne Trés Vieille Réserve</t>
  </si>
  <si>
    <t>HB</t>
  </si>
  <si>
    <t>u. 5cm, 40% abv, 1750ml, Limited Edition 0068/ 5000, wax seal with plastic seal covering it, coffret packed inside heavily worn original carton, oc</t>
  </si>
  <si>
    <t>Tesseron: Lot 76 Tradition XO Grande Champagne</t>
  </si>
  <si>
    <t>u. 6cm, 40% abv, 1750ml, Limited Edition 0031/ 5000, wax seal with plastic seal covering it, coffret packed inside heavily worn original carton, oc</t>
  </si>
  <si>
    <t>Château Haut Brion 2007 (6 BT)</t>
  </si>
  <si>
    <t>Château Haut Brion 2006 (6 BT)</t>
  </si>
  <si>
    <t>Château Haut Brion 2005 (6 BT)</t>
  </si>
  <si>
    <t>Level into the neck,</t>
  </si>
  <si>
    <t>Château Haut Brion 1949 (1 BT)</t>
  </si>
  <si>
    <t>This extraordinary sale will be a rare chance to own a stunning and unique console table with built-in wine chest designed by Prince Robert of Luxembourg, President of Domaine Clarence Dillon, and by Linley of London, and containing a sumptuous selection of eight vintages of Bordeaux: 1935, 1949, 1959, 1961, 1975, 1989, 1990 and 2009. Examples of some of the finest wines ever produced at Château Haut-Brion, these bottles have been maturing in the cellars for up to 79 years. This console contains the very last bottle of the exceptional 1945 vintage that has been described by Prince Robert of Luxembourg as "undoubtedly the finest Château Haut-Brion I have ever tasted". Linley’s designs, inspired by centuries of stylish craftsmanship, express a tasteful elegance. Within the console’s secret drawers, we can discover elegant silverware created and engraved by renowned Italian silversmith and jewelry designer, Buccellati, and a beautiful wooden case containing two Château Haut-Brion-design carafes and 12 finely engraved glasses. This superior console table and chest will add a distinctive touch to your home and be something your family can treasure for generations to come. Domaine Clarence Dillon is proud to donate this magnificent cabinet, one of a limited series of 15, to support the POL G Foundation. u. bn,</t>
  </si>
  <si>
    <t>Château Haut Brion 1935 (1 BT)</t>
  </si>
  <si>
    <t>Château Haut Brion 1990 (1 BT)</t>
  </si>
  <si>
    <t>Château Haut Brion 1989 (1 BT)</t>
  </si>
  <si>
    <t>Level into the neck, slightly damp-stained label,</t>
  </si>
  <si>
    <t>Château Haut Brion 1975 (1 BT)</t>
  </si>
  <si>
    <t>Château Haut Brion 1961 (1 BT)</t>
  </si>
  <si>
    <t>Level into the neck ,</t>
  </si>
  <si>
    <t>Château Haut Brion 1959 (1 BT)</t>
  </si>
  <si>
    <t>Seize this unique opportunity to visit two of our Estates (Chateau Quintus in Saint-Emilion and Chateau La Mission Haut-Brion in Talence) and then discover Domaine Clarence Dillon’s newly opened Boutique, La Cave du Château, on the grounds of Château Haut-Brion, in the all new Pavillon Catelan. There, you will be hosted by Turid Alcaras, who will have organised for you a visit of the site and a tasting of some finest wines produced by Domaine Clarence Dillon Estates. The day will culminate with a dinner hosted by Jean-Philippe Delmas in Chateau La Mission Haut-Brion, where a refined and authentic cuisine will delight the epicurean wine lover. A delicious menu will be accompanied by the following rare bottles : 1 bottle of La Clarté de Haut-Brion 1 bottle of Château La Mission Haut-Brion blanc 1 bottle of Château Quintus 1 bottle of Château La Mission Haut-Brion Vintages will depend entirely on the generosity of your bid! Come and discover the unique atmosphere of Domaine Clarence Dillon while enjoying an exceptional gastronomic feast with your friends or family! Valid until end of June 2023.,</t>
  </si>
  <si>
    <t>BORDEAUX EXPERIENCE FOR 6 AT DOMAINE CLARENCE DILLON</t>
  </si>
  <si>
    <t>1: A one hour tasting at our Paris Shop « La Cave du Château » : From Alsace To Bordeaux. 2 : A dinner for 4 at the two Michelin stars restaurant Le Clarence-Paris Menu Inspiration and Wines : 1 bottle of La Clarté de Haut-Brion 1 bottle of Château Haut-Brion 1 bottle of Château La Mission Haut-Brion 1 bottle of Château Quintus 1 bottle of Clarendelle Amberwine Vintages depending on the bid Valid until end of June 2023.,</t>
  </si>
  <si>
    <t>PARIS EXPERIENCE FOR 4 AT HOTEL DILLON</t>
  </si>
  <si>
    <t>BALR</t>
  </si>
  <si>
    <t>Château Haut Brion Blanc 2009 (1 BALR)</t>
  </si>
  <si>
    <t>Château Haut Brion 2009 (1 BALR)</t>
  </si>
  <si>
    <t>Château La Mission Haut-Brion 2009 (1 BALR)</t>
  </si>
  <si>
    <t>Château La Mission Haut-Brion Blanc 2009 (1 BALR)</t>
  </si>
  <si>
    <t>Le Clarence de Haut Brion</t>
  </si>
  <si>
    <t>Le Clarence de Haut Brion 2016 (1 MAG)</t>
  </si>
  <si>
    <t>La Chapelle de la Mission Haut-Brion</t>
  </si>
  <si>
    <t>La Chapelle de la Mission Haut-Brion 2016 (1 MAG)</t>
  </si>
  <si>
    <t>La Clarté de Haut-Brion</t>
  </si>
  <si>
    <t>La Clarté de Haut-Brion 2016 (1 MAG)</t>
  </si>
  <si>
    <t>Le Dragon de Quintus</t>
  </si>
  <si>
    <t>Le Dragon de Quintus 2016 (1 MAG)</t>
  </si>
  <si>
    <t>Château La Mission Haut-Brion 2016 (1 MAG)</t>
  </si>
  <si>
    <t>Château Haut Brion 2016 (1 MAG)</t>
  </si>
  <si>
    <t>Château Quintus</t>
  </si>
  <si>
    <t>Château Quintus 2016 (1 MAG)</t>
  </si>
  <si>
    <t>Château La Mission Haut-Brion Blanc 2016 (1 MAG)</t>
  </si>
  <si>
    <t>Château Haut Brion Blanc 2016 (1 MAG)</t>
  </si>
  <si>
    <t>u. bn, owc</t>
  </si>
  <si>
    <t>Tignanello</t>
  </si>
  <si>
    <t>Italy Red</t>
  </si>
  <si>
    <t>Tignanello 1982 (1 BT)</t>
  </si>
  <si>
    <t>Level into the neck, slightly scuffed label, coffret inside original carton, oc</t>
  </si>
  <si>
    <t>Pol Roger, Cuvée Sir Winston Churchill</t>
  </si>
  <si>
    <t>Pol Roger, Cuvée Sir Winston Churchill 1988 (1 BT)</t>
  </si>
  <si>
    <t>Level into the neck, cn</t>
  </si>
  <si>
    <t>Château Mouton Rothschild 1988 (1 BT)</t>
  </si>
  <si>
    <t>Level into the neck, slightly scuffed label, cn</t>
  </si>
  <si>
    <t>Bonnes Mares</t>
  </si>
  <si>
    <t>Joseph Drouhin</t>
  </si>
  <si>
    <t>Burgundy Red</t>
  </si>
  <si>
    <t>Bonnes Mares 1990 Joseph Drouhin (1 BT)</t>
  </si>
  <si>
    <t>Torres: Mas La Plana</t>
  </si>
  <si>
    <t>Spain Red</t>
  </si>
  <si>
    <t>Torres: Mas La Plana 1989 (1 BT)</t>
  </si>
  <si>
    <t>Riesling, Sélection de Grains Nobles</t>
  </si>
  <si>
    <t>Hugel</t>
  </si>
  <si>
    <t>Alsace White</t>
  </si>
  <si>
    <t>Riesling, Sélection de Grains Nobles 1976 Hugel (1 BT)</t>
  </si>
  <si>
    <t>Level into the neck, slightly scuffed label, slightly oxidized capsule, owc</t>
  </si>
  <si>
    <t>Vega Sicilia 'Unico'</t>
  </si>
  <si>
    <t>Vega Sicilia 'Unico' 1964 (1 BT)</t>
  </si>
  <si>
    <t>u. bn, case banded prior to inspection, original tissue, owc</t>
  </si>
  <si>
    <t>Sassicaia</t>
  </si>
  <si>
    <t>Sassicaia 1998 (1 BT)</t>
  </si>
  <si>
    <t>Château de Beaucastel, Hommage à Jacques Perrin</t>
  </si>
  <si>
    <t>Château de Beaucastel</t>
  </si>
  <si>
    <t>Rhone Red</t>
  </si>
  <si>
    <t>Château de Beaucastel, Hommage à Jacques Perrin 1989 Château de Beaucastel (1 BT)</t>
  </si>
  <si>
    <t>u. bn, recent release, owc</t>
  </si>
  <si>
    <t>Graham's Vintage Port</t>
  </si>
  <si>
    <t>Port</t>
  </si>
  <si>
    <t>Graham's Vintage Port 1963 (1 BT)</t>
  </si>
  <si>
    <t>Level into the neck, modern capsule, slightly scuffed and wine-stained label, owc</t>
  </si>
  <si>
    <t>Scharzhofberger Trockenbeerenauslese</t>
  </si>
  <si>
    <t>Egon Müller</t>
  </si>
  <si>
    <t>Germany White</t>
  </si>
  <si>
    <t>Scharzhofberger Trockenbeerenauslese 1975 Egon Müller (1 BT)</t>
  </si>
  <si>
    <t>u. 7cm, owc</t>
  </si>
  <si>
    <t>Slightly cracked wax capsule, owc</t>
  </si>
  <si>
    <t>Beaune, Clos des Mouches Blanc</t>
  </si>
  <si>
    <t>Burgundy White</t>
  </si>
  <si>
    <t>5 Original tissues, owc</t>
  </si>
  <si>
    <t>Dow</t>
  </si>
  <si>
    <t>4 Original tissues, owc</t>
  </si>
  <si>
    <t>Level into the neck, original tissue, harveted Sept/Oct 1950, bottled 2021, bottle number 7/356, oc</t>
  </si>
  <si>
    <t>Graham’s The Master Single Harvest Tawny Colheita Port</t>
  </si>
  <si>
    <t>u. bn, original tissue, recent release, owc</t>
  </si>
  <si>
    <t>u. bn, original tissue, slightly scuffed label, recent release, owc</t>
  </si>
  <si>
    <t>Level into the neck, bottle 94 of 100, wooden coffret inside of original carton, oc</t>
  </si>
  <si>
    <t>Case banded prior to inspection, original tissue, owc</t>
  </si>
  <si>
    <t>Original wooden case inside of original carton, oc</t>
  </si>
  <si>
    <t>u. 6.5cm, owc</t>
  </si>
  <si>
    <t>Familia Torres 150 Anniversario Case, original wooden case inside of original carton, oc</t>
  </si>
  <si>
    <t>Torres: Mas La Plana 2003 (1 BT)</t>
  </si>
  <si>
    <t>Torres: Mas La Plana 2004 (1 BT)</t>
  </si>
  <si>
    <t>Torres: Mas La Plana 2005 (1 BT)</t>
  </si>
  <si>
    <t>Torres: Mas La Plana 2006 (1 BT)</t>
  </si>
  <si>
    <t>Torres: Mas La Plana 2007 (1 BT)</t>
  </si>
  <si>
    <t>Banded owc, owc</t>
  </si>
  <si>
    <t>Original tissues, owc</t>
  </si>
  <si>
    <t>Château Pichon Longueville, Baron</t>
  </si>
  <si>
    <t>Quinta do Noval Nacional</t>
  </si>
  <si>
    <t>Quinta do Noval Nacional 2017 (2 BT)</t>
  </si>
  <si>
    <t>Quinta do Noval Nacional 2016 (2 BT)</t>
  </si>
  <si>
    <t>Individual original wooden cases inside of individual original cartons, packed in carton., cn</t>
  </si>
  <si>
    <t>Quinta do Noval Nacional 2019 (2 BT)</t>
  </si>
  <si>
    <t>Quinta do Noval Nacional 2011 (2 BT)</t>
  </si>
  <si>
    <t>Quinta do Noval Nacional 2003 (2 BT)</t>
  </si>
  <si>
    <t>Levels into the neck, cn</t>
  </si>
  <si>
    <t>Quinta do Noval Nacional 2000 (2 BT)</t>
  </si>
  <si>
    <t>Case banded prior to inspection, original wooden case inside of original carton, oc</t>
  </si>
  <si>
    <t>Château Angélus</t>
  </si>
  <si>
    <t>Disgorged 07/2019, original wooden case inside of original carton, oc</t>
  </si>
  <si>
    <t>Billecart-Salmon Rosé, Cuvée Elisabeth Salmon</t>
  </si>
  <si>
    <t>Billecart-Salmon Rosé, Cuvée Elisabeth Salmon 2007 (1 MAG)</t>
  </si>
  <si>
    <t>Disgorged 11/2020, original wooden case inside of original carton, oc</t>
  </si>
  <si>
    <t>Billecart Salmon, Cuvée Nicolas François Billecart</t>
  </si>
  <si>
    <t>Billecart Salmon, Cuvée Nicolas François Billecart 2007 (1 MAG)</t>
  </si>
  <si>
    <t>Disgorged 06/2019, owc</t>
  </si>
  <si>
    <t>Billecart Salmon, Cuvée Louis Salmon</t>
  </si>
  <si>
    <t>Billecart Salmon, Cuvée Louis Salmon 2007 (1 MAG)</t>
  </si>
  <si>
    <t>original tissue, owc</t>
  </si>
  <si>
    <t>Altenberg de Bergheim</t>
  </si>
  <si>
    <t>Domaine Marcel Deiss</t>
  </si>
  <si>
    <t>Altenberg de Bergheim 2004 Domaine Marcel Deiss (1 BT)</t>
  </si>
  <si>
    <t>Altenberg de Bergheim 2011 Domaine Marcel Deiss (1 BT)</t>
  </si>
  <si>
    <t>Altenberg de Bergheim 2010 Domaine Marcel Deiss (1 BT)</t>
  </si>
  <si>
    <t>Altenberg de Bergheim 2009 Domaine Marcel Deiss (1 BT)</t>
  </si>
  <si>
    <t>Altenberg de Bergheim 2007 Domaine Marcel Deiss (1 BT)</t>
  </si>
  <si>
    <t>Altenberg de Bergheim 2006 Domaine Marcel Deiss (1 BT)</t>
  </si>
  <si>
    <t>Levels into the neck, includes letter from Pierre-Henry Gagey indicating bottles never left the domaine and recorking of bottles a few years ago, original tissues, owc</t>
  </si>
  <si>
    <t>Musigny</t>
  </si>
  <si>
    <t>Louis Jadot</t>
  </si>
  <si>
    <t>Château Montrose</t>
  </si>
  <si>
    <t>JM50</t>
  </si>
  <si>
    <t>Château Pichon Longueville, Lalande</t>
  </si>
  <si>
    <t>u. vts, owc</t>
  </si>
  <si>
    <t>Château Smith Haut Lafitte</t>
  </si>
  <si>
    <t>Masseto</t>
  </si>
  <si>
    <t>Tenuta Dell'Ornellaia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</si>
</sst>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quot;$&quot;#,##0"/>
  </numFmts>
  <fonts count="12" x14ac:knownFonts="1">
    <font>
      <sz val="10"/>
      <color rgb="FF000000"/>
      <name val="Arial"/>
      <scheme val="minor"/>
    </font>
    <font>
      <sz val="11"/>
      <color rgb="FF000000"/>
      <name val="Calibri"/>
    </font>
    <font>
      <b/>
      <u/>
      <sz val="11"/>
      <color rgb="FF1155CC"/>
      <name val="Calibri"/>
    </font>
    <font>
      <b/>
      <sz val="11"/>
      <color rgb="FFFFFFFF"/>
      <name val="Calibri"/>
    </font>
    <font>
      <b/>
      <sz val="11"/>
      <color theme="0"/>
      <name val="Calibri"/>
    </font>
    <font>
      <sz val="11"/>
      <color theme="1"/>
      <name val="Calibri"/>
    </font>
    <font>
      <u/>
      <sz val="11"/>
      <color rgb="FF0000FF"/>
      <name val="Calibri"/>
    </font>
    <font>
      <u/>
      <sz val="11"/>
      <color rgb="FF1155CC"/>
      <name val="Calibri"/>
    </font>
    <font>
      <b/>
      <sz val="10"/>
      <color theme="0"/>
      <name val="Arial"/>
    </font>
    <font>
      <u/>
      <sz val="11"/>
      <color rgb="FF0000FF"/>
      <name val="Calibri"/>
    </font>
    <font>
      <sz val="10"/>
      <color theme="1"/>
      <name val="Arial"/>
    </font>
    <font>
      <u/>
      <sz val="10"/>
      <color rgb="FF0000FF"/>
      <name val="Arial"/>
    </font>
  </fonts>
  <fills count="3">
    <fill>
      <patternFill patternType="none"/>
    </fill>
    <fill>
      <patternFill patternType="gray125"/>
    </fill>
    <fill>
      <patternFill patternType="solid">
        <fgColor rgb="FF20124D"/>
        <bgColor rgb="FF20124D"/>
      </patternFill>
    </fill>
  </fills>
  <borders count="2">
    <border>
      <left/>
      <right/>
      <top/>
      <bottom/>
      <diagonal/>
    </border>
    <border>
      <left/>
      <right style="thin">
        <color rgb="FF000000"/>
      </right>
      <top style="thin">
        <color rgb="FF000000"/>
      </top>
      <bottom style="thin">
        <color rgb="FF000000"/>
      </bottom>
      <diagonal/>
    </border>
  </borders>
  <cellStyleXfs count="1">
    <xf numFmtId="0" fontId="0" fillId="0" borderId="0"/>
  </cellStyleXfs>
  <cellXfs count="31">
    <xf numFmtId="0" fontId="0" fillId="0" borderId="0" xfId="0" applyFont="1" applyAlignment="1"/>
    <xf numFmtId="0" fontId="1" fillId="2" borderId="0" xfId="0" applyFont="1" applyFill="1" applyAlignment="1">
      <alignment horizontal="center"/>
    </xf>
    <xf numFmtId="0" fontId="2" fillId="2" borderId="0" xfId="0" applyFont="1" applyFill="1" applyAlignment="1">
      <alignment horizontal="center"/>
    </xf>
    <xf numFmtId="164" fontId="1" fillId="2" borderId="0" xfId="0" applyNumberFormat="1" applyFont="1" applyFill="1" applyAlignment="1"/>
    <xf numFmtId="0" fontId="1" fillId="2" borderId="0" xfId="0" applyFont="1" applyFill="1" applyAlignment="1"/>
    <xf numFmtId="0" fontId="3" fillId="2" borderId="0" xfId="0" applyFont="1" applyFill="1" applyAlignment="1">
      <alignment horizontal="center"/>
    </xf>
    <xf numFmtId="0" fontId="1" fillId="2" borderId="0" xfId="0" applyFont="1" applyFill="1" applyAlignment="1">
      <alignment horizontal="center" vertical="top"/>
    </xf>
    <xf numFmtId="0" fontId="1" fillId="2" borderId="0" xfId="0" applyFont="1" applyFill="1" applyAlignment="1">
      <alignment vertical="top"/>
    </xf>
    <xf numFmtId="164" fontId="1" fillId="2" borderId="0" xfId="0" applyNumberFormat="1" applyFont="1" applyFill="1" applyAlignment="1">
      <alignment vertical="top"/>
    </xf>
    <xf numFmtId="0" fontId="3" fillId="2" borderId="0" xfId="0" applyFont="1" applyFill="1" applyAlignment="1">
      <alignment horizontal="center" vertical="top"/>
    </xf>
    <xf numFmtId="0" fontId="3" fillId="2" borderId="0" xfId="0" applyFont="1" applyFill="1" applyAlignment="1">
      <alignment vertical="top"/>
    </xf>
    <xf numFmtId="164" fontId="3" fillId="2" borderId="0" xfId="0" applyNumberFormat="1" applyFont="1" applyFill="1" applyAlignment="1">
      <alignment vertical="top"/>
    </xf>
    <xf numFmtId="0" fontId="4" fillId="2" borderId="0" xfId="0" applyFont="1" applyFill="1" applyAlignment="1">
      <alignment vertical="top"/>
    </xf>
    <xf numFmtId="0" fontId="5" fillId="0" borderId="0" xfId="0" applyFont="1" applyAlignment="1">
      <alignment horizontal="center" vertical="top"/>
    </xf>
    <xf numFmtId="0" fontId="6" fillId="0" borderId="0" xfId="0" applyFont="1" applyAlignment="1">
      <alignment vertical="top"/>
    </xf>
    <xf numFmtId="164" fontId="5" fillId="0" borderId="0" xfId="0" applyNumberFormat="1" applyFont="1" applyAlignment="1">
      <alignment horizontal="right" vertical="top"/>
    </xf>
    <xf numFmtId="0" fontId="7" fillId="0" borderId="0" xfId="0" applyFont="1" applyAlignment="1"/>
    <xf numFmtId="0" fontId="5" fillId="0" borderId="0" xfId="0" applyFont="1" applyAlignment="1">
      <alignment vertical="top"/>
    </xf>
    <xf numFmtId="0" fontId="5" fillId="0" borderId="0" xfId="0" applyFont="1" applyAlignment="1">
      <alignment horizontal="center"/>
    </xf>
    <xf numFmtId="0" fontId="5" fillId="0" borderId="0" xfId="0" applyFont="1"/>
    <xf numFmtId="164" fontId="5" fillId="0" borderId="0" xfId="0" applyNumberFormat="1" applyFont="1"/>
    <xf numFmtId="0" fontId="4" fillId="2" borderId="0" xfId="0" applyFont="1" applyFill="1" applyAlignment="1">
      <alignment horizontal="center" vertical="top"/>
    </xf>
    <xf numFmtId="0" fontId="4" fillId="2" borderId="1" xfId="0" applyFont="1" applyFill="1" applyBorder="1" applyAlignment="1">
      <alignment horizontal="center" vertical="top"/>
    </xf>
    <xf numFmtId="0" fontId="4" fillId="2" borderId="1" xfId="0" applyFont="1" applyFill="1" applyBorder="1" applyAlignment="1">
      <alignment vertical="top"/>
    </xf>
    <xf numFmtId="164" fontId="3" fillId="2" borderId="1" xfId="0" applyNumberFormat="1" applyFont="1" applyFill="1" applyBorder="1" applyAlignment="1">
      <alignment vertical="top"/>
    </xf>
    <xf numFmtId="0" fontId="8" fillId="2" borderId="0" xfId="0" applyFont="1" applyFill="1" applyAlignment="1">
      <alignment vertical="top"/>
    </xf>
    <xf numFmtId="0" fontId="5" fillId="0" borderId="0" xfId="0" applyFont="1" applyAlignment="1">
      <alignment horizontal="center" vertical="top"/>
    </xf>
    <xf numFmtId="0" fontId="9" fillId="0" borderId="0" xfId="0" applyFont="1"/>
    <xf numFmtId="0" fontId="5" fillId="0" borderId="0" xfId="0" applyFont="1" applyAlignment="1">
      <alignment vertical="top"/>
    </xf>
    <xf numFmtId="0" fontId="10" fillId="0" borderId="0" xfId="0" applyFont="1" applyAlignment="1">
      <alignment vertical="top"/>
    </xf>
    <xf numFmtId="0" fontId="11" fillId="0" borderId="0" xfId="0" applyFont="1" applyAlignment="1">
      <alignment vertical="top"/>
    </xf>
  </cellXfs>
  <cellStyles count="1">
    <cellStyle name="Normal" xfId="0" builtinId="0"/>
  </cellStyles>
  <dxfs count="6">
    <dxf>
      <fill>
        <patternFill patternType="solid">
          <fgColor rgb="FFE8F0FE"/>
          <bgColor rgb="FFE8F0FE"/>
        </patternFill>
      </fill>
    </dxf>
    <dxf>
      <fill>
        <patternFill patternType="solid">
          <fgColor rgb="FFFFFFFF"/>
          <bgColor rgb="FFFFFFFF"/>
        </patternFill>
      </fill>
    </dxf>
    <dxf>
      <fill>
        <patternFill patternType="solid">
          <fgColor rgb="FFE8F0FE"/>
          <bgColor rgb="FFE8F0FE"/>
        </patternFill>
      </fill>
    </dxf>
    <dxf>
      <fill>
        <patternFill patternType="solid">
          <fgColor rgb="FFFFFFFF"/>
          <bgColor rgb="FFFFFFFF"/>
        </patternFill>
      </fill>
    </dxf>
    <dxf>
      <fill>
        <patternFill patternType="solid">
          <fgColor rgb="FFE8F0FE"/>
          <bgColor rgb="FFE8F0FE"/>
        </patternFill>
      </fill>
    </dxf>
    <dxf>
      <fill>
        <patternFill patternType="solid">
          <fgColor rgb="FFFFFFFF"/>
          <bgColor rgb="FFFFFFFF"/>
        </patternFill>
      </fill>
    </dxf>
  </dxfs>
  <tableStyles count="3">
    <tableStyle name="Concise Lot Listing-style" pivot="0" count="2" xr9:uid="{00000000-0011-0000-FFFF-FFFF00000000}">
      <tableStyleElement type="firstRowStripe" dxfId="5"/>
      <tableStyleElement type="secondRowStripe" dxfId="4"/>
    </tableStyle>
    <tableStyle name="Detailed Lot Listing-style" pivot="0" count="2" xr9:uid="{00000000-0011-0000-FFFF-FFFF01000000}">
      <tableStyleElement type="firstRowStripe" dxfId="3"/>
      <tableStyleElement type="secondRowStripe" dxfId="2"/>
    </tableStyle>
    <tableStyle name="Detailed Lot Listing-style 2" pivot="0" count="2" xr9:uid="{00000000-0011-0000-FFFF-FFFF02000000}">
      <tableStyleElement type="firstRowStripe" dxfId="1"/>
      <tableStyleElement type="secondRowStrip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_1" displayName="Table_1" ref="A5:F822" headerRowCount="0">
  <tableColumns count="6">
    <tableColumn id="1" xr3:uid="{00000000-0010-0000-0000-000001000000}" name="Column1"/>
    <tableColumn id="2" xr3:uid="{00000000-0010-0000-0000-000002000000}" name="Column2"/>
    <tableColumn id="3" xr3:uid="{00000000-0010-0000-0000-000003000000}" name="Column3"/>
    <tableColumn id="4" xr3:uid="{00000000-0010-0000-0000-000004000000}" name="Column4"/>
    <tableColumn id="5" xr3:uid="{00000000-0010-0000-0000-000005000000}" name="Column5"/>
    <tableColumn id="6" xr3:uid="{00000000-0010-0000-0000-000006000000}" name="Column6"/>
  </tableColumns>
  <tableStyleInfo name="Concise Lot Listing-style" showFirstColumn="1" showLastColumn="1"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_2" displayName="Table_2" ref="A2:O679" headerRowCount="0">
  <tableColumns count="15">
    <tableColumn id="1" xr3:uid="{00000000-0010-0000-0100-000001000000}" name="Column1"/>
    <tableColumn id="2" xr3:uid="{00000000-0010-0000-0100-000002000000}" name="Column2"/>
    <tableColumn id="3" xr3:uid="{00000000-0010-0000-0100-000003000000}" name="Column3"/>
    <tableColumn id="4" xr3:uid="{00000000-0010-0000-0100-000004000000}" name="Column4"/>
    <tableColumn id="5" xr3:uid="{00000000-0010-0000-0100-000005000000}" name="Column5"/>
    <tableColumn id="6" xr3:uid="{00000000-0010-0000-0100-000006000000}" name="Column6"/>
    <tableColumn id="7" xr3:uid="{00000000-0010-0000-0100-000007000000}" name="Column7"/>
    <tableColumn id="8" xr3:uid="{00000000-0010-0000-0100-000008000000}" name="Column8"/>
    <tableColumn id="9" xr3:uid="{00000000-0010-0000-0100-000009000000}" name="Column9"/>
    <tableColumn id="10" xr3:uid="{00000000-0010-0000-0100-00000A000000}" name="Column10"/>
    <tableColumn id="11" xr3:uid="{00000000-0010-0000-0100-00000B000000}" name="Column11"/>
    <tableColumn id="12" xr3:uid="{00000000-0010-0000-0100-00000C000000}" name="Column12"/>
    <tableColumn id="13" xr3:uid="{00000000-0010-0000-0100-00000D000000}" name="Column13"/>
    <tableColumn id="14" xr3:uid="{00000000-0010-0000-0100-00000E000000}" name="Column14"/>
    <tableColumn id="15" xr3:uid="{00000000-0010-0000-0100-00000F000000}" name="Column15"/>
  </tableColumns>
  <tableStyleInfo name="Detailed Lot Listing-style" showFirstColumn="1" showLastColumn="1"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_3" displayName="Table_3" ref="A680:O946" headerRowCount="0">
  <tableColumns count="15">
    <tableColumn id="1" xr3:uid="{00000000-0010-0000-0200-000001000000}" name="Column1"/>
    <tableColumn id="2" xr3:uid="{00000000-0010-0000-0200-000002000000}" name="Column2"/>
    <tableColumn id="3" xr3:uid="{00000000-0010-0000-0200-000003000000}" name="Column3"/>
    <tableColumn id="4" xr3:uid="{00000000-0010-0000-0200-000004000000}" name="Column4"/>
    <tableColumn id="5" xr3:uid="{00000000-0010-0000-0200-000005000000}" name="Column5"/>
    <tableColumn id="6" xr3:uid="{00000000-0010-0000-0200-000006000000}" name="Column6"/>
    <tableColumn id="7" xr3:uid="{00000000-0010-0000-0200-000007000000}" name="Column7"/>
    <tableColumn id="8" xr3:uid="{00000000-0010-0000-0200-000008000000}" name="Column8"/>
    <tableColumn id="9" xr3:uid="{00000000-0010-0000-0200-000009000000}" name="Column9"/>
    <tableColumn id="10" xr3:uid="{00000000-0010-0000-0200-00000A000000}" name="Column10"/>
    <tableColumn id="11" xr3:uid="{00000000-0010-0000-0200-00000B000000}" name="Column11"/>
    <tableColumn id="12" xr3:uid="{00000000-0010-0000-0200-00000C000000}" name="Column12"/>
    <tableColumn id="13" xr3:uid="{00000000-0010-0000-0200-00000D000000}" name="Column13"/>
    <tableColumn id="14" xr3:uid="{00000000-0010-0000-0200-00000E000000}" name="Column14"/>
    <tableColumn id="15" xr3:uid="{00000000-0010-0000-0200-00000F000000}" name="Column15"/>
  </tableColumns>
  <tableStyleInfo name="Detailed Lot Listing-style 2"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sothebys.com/en/buy/auction/2022/the-personal-cellars-of-h-r-h-prince-robert-de-luxembourg-family-and-friends-benefitting-the-polg-foundation/chateau-la-mission-haut-brion-2010-6-mag-2" TargetMode="External"/><Relationship Id="rId671" Type="http://schemas.openxmlformats.org/officeDocument/2006/relationships/hyperlink" Target="https://www.sothebys.com/en/buy/auction/2022/the-personal-cellars-of-h-r-h-prince-robert-de-luxembourg-family-and-friends-benefitting-the-polg-foundation/chateau-margaux-1975-9-bt" TargetMode="External"/><Relationship Id="rId769" Type="http://schemas.openxmlformats.org/officeDocument/2006/relationships/hyperlink" Target="https://www.sothebys.com/en/buy/auction/2022/the-personal-cellars-of-h-r-h-prince-robert-de-luxembourg-family-and-friends-benefitting-the-polg-foundation/paris-experience-for-4-at-restaurant-le-clarence" TargetMode="External"/><Relationship Id="rId21" Type="http://schemas.openxmlformats.org/officeDocument/2006/relationships/hyperlink" Target="https://www.sothebys.com/en/buy/auction/2022/the-personal-cellars-of-h-r-h-prince-robert-de-luxembourg-family-and-friends-benefitting-the-polg-foundation/chateau-la-mission-haut-brion-2000-12-bt-4" TargetMode="External"/><Relationship Id="rId324" Type="http://schemas.openxmlformats.org/officeDocument/2006/relationships/hyperlink" Target="https://www.sothebys.com/en/buy/auction/2022/the-personal-cellars-of-h-r-h-prince-robert-de-luxembourg-family-and-friends-benefitting-the-polg-foundation/chateau-haut-brion-2012-6-mag-4" TargetMode="External"/><Relationship Id="rId531" Type="http://schemas.openxmlformats.org/officeDocument/2006/relationships/hyperlink" Target="https://www.sothebys.com/en/buy/auction/2022/the-personal-cellars-of-h-r-h-prince-robert-de-luxembourg-family-and-friends-benefitting-the-polg-foundation/chateau-haut-brion-blanc-2012-6-mag-4" TargetMode="External"/><Relationship Id="rId629" Type="http://schemas.openxmlformats.org/officeDocument/2006/relationships/hyperlink" Target="https://www.sothebys.com/en/buy/auction/2022/the-personal-cellars-of-h-r-h-prince-robert-de-luxembourg-family-and-friends-benefitting-the-polg-foundation/chateau-lafite-1953-1-bt" TargetMode="External"/><Relationship Id="rId170" Type="http://schemas.openxmlformats.org/officeDocument/2006/relationships/hyperlink" Target="https://www.sothebys.com/en/buy/auction/2022/the-personal-cellars-of-h-r-h-prince-robert-de-luxembourg-family-and-friends-benefitting-the-polg-foundation/chateau-la-mission-haut-brion-2016-1-imp" TargetMode="External"/><Relationship Id="rId268" Type="http://schemas.openxmlformats.org/officeDocument/2006/relationships/hyperlink" Target="https://www.sothebys.com/en/buy/auction/2022/the-personal-cellars-of-h-r-h-prince-robert-de-luxembourg-family-and-friends-benefitting-the-polg-foundation/chateau-haut-brion-2016-1-imp-2" TargetMode="External"/><Relationship Id="rId475" Type="http://schemas.openxmlformats.org/officeDocument/2006/relationships/hyperlink" Target="https://www.sothebys.com/en/buy/auction/2022/the-personal-cellars-of-h-r-h-prince-robert-de-luxembourg-family-and-friends-benefitting-the-polg-foundation/chateau-haut-brion-1934-2-bt" TargetMode="External"/><Relationship Id="rId682" Type="http://schemas.openxmlformats.org/officeDocument/2006/relationships/hyperlink" Target="https://www.sothebys.com/en/buy/auction/2022/the-personal-cellars-of-h-r-h-prince-robert-de-luxembourg-family-and-friends-benefitting-the-polg-foundation/chateau-mouton-rothschild-1975-2-bt" TargetMode="External"/><Relationship Id="rId32" Type="http://schemas.openxmlformats.org/officeDocument/2006/relationships/hyperlink" Target="https://www.sothebys.com/en/buy/auction/2022/the-personal-cellars-of-h-r-h-prince-robert-de-luxembourg-family-and-friends-benefitting-the-polg-foundation/chateau-la-mission-haut-brion-2001-6-mag" TargetMode="External"/><Relationship Id="rId128" Type="http://schemas.openxmlformats.org/officeDocument/2006/relationships/hyperlink" Target="https://www.sothebys.com/en/buy/auction/2022/the-personal-cellars-of-h-r-h-prince-robert-de-luxembourg-family-and-friends-benefitting-the-polg-foundation/chateau-la-mission-haut-brion-2012-6-mag" TargetMode="External"/><Relationship Id="rId335" Type="http://schemas.openxmlformats.org/officeDocument/2006/relationships/hyperlink" Target="https://www.sothebys.com/en/buy/auction/2022/the-personal-cellars-of-h-r-h-prince-robert-de-luxembourg-family-and-friends-benefitting-the-polg-foundation/chateau-haut-brion-2011-1-imp" TargetMode="External"/><Relationship Id="rId542" Type="http://schemas.openxmlformats.org/officeDocument/2006/relationships/hyperlink" Target="https://www.sothebys.com/en/buy/auction/2022/the-personal-cellars-of-h-r-h-prince-robert-de-luxembourg-family-and-friends-benefitting-the-polg-foundation/chateau-haut-brion-blanc-2009-6-mag-3" TargetMode="External"/><Relationship Id="rId181" Type="http://schemas.openxmlformats.org/officeDocument/2006/relationships/hyperlink" Target="https://www.sothebys.com/en/buy/auction/2022/the-personal-cellars-of-h-r-h-prince-robert-de-luxembourg-family-and-friends-benefitting-the-polg-foundation/chateau-laville-haut-brion-2004-6-mag-3" TargetMode="External"/><Relationship Id="rId402" Type="http://schemas.openxmlformats.org/officeDocument/2006/relationships/hyperlink" Target="https://www.sothebys.com/en/buy/auction/2022/the-personal-cellars-of-h-r-h-prince-robert-de-luxembourg-family-and-friends-benefitting-the-polg-foundation/chateau-haut-brion-2005-1-imp" TargetMode="External"/><Relationship Id="rId279" Type="http://schemas.openxmlformats.org/officeDocument/2006/relationships/hyperlink" Target="https://www.sothebys.com/en/buy/auction/2022/the-personal-cellars-of-h-r-h-prince-robert-de-luxembourg-family-and-friends-benefitting-the-polg-foundation/chateau-haut-brion-2015-3-mag-3" TargetMode="External"/><Relationship Id="rId486" Type="http://schemas.openxmlformats.org/officeDocument/2006/relationships/hyperlink" Target="https://www.sothebys.com/en/buy/auction/2022/the-personal-cellars-of-h-r-h-prince-robert-de-luxembourg-family-and-friends-benefitting-the-polg-foundation/chateau-haut-brion-1921-4-bt" TargetMode="External"/><Relationship Id="rId693" Type="http://schemas.openxmlformats.org/officeDocument/2006/relationships/hyperlink" Target="https://www.sothebys.com/en/buy/auction/2022/the-personal-cellars-of-h-r-h-prince-robert-de-luxembourg-family-and-friends-benefitting-the-polg-foundation/chateau-mouton-rothschild-1967-12-bt" TargetMode="External"/><Relationship Id="rId707" Type="http://schemas.openxmlformats.org/officeDocument/2006/relationships/hyperlink" Target="https://www.sothebys.com/en/buy/auction/2022/the-personal-cellars-of-h-r-h-prince-robert-de-luxembourg-family-and-friends-benefitting-the-polg-foundation/chateau-prieure-lichine-vertical-4-bt" TargetMode="External"/><Relationship Id="rId43" Type="http://schemas.openxmlformats.org/officeDocument/2006/relationships/hyperlink" Target="https://www.sothebys.com/en/buy/auction/2022/the-personal-cellars-of-h-r-h-prince-robert-de-luxembourg-family-and-friends-benefitting-the-polg-foundation/chateau-la-mission-haut-brion-2003-6-mag-4" TargetMode="External"/><Relationship Id="rId139" Type="http://schemas.openxmlformats.org/officeDocument/2006/relationships/hyperlink" Target="https://www.sothebys.com/en/buy/auction/2022/the-personal-cellars-of-h-r-h-prince-robert-de-luxembourg-family-and-friends-benefitting-the-polg-foundation/chateau-la-mission-haut-brion-2014-12-bt-4" TargetMode="External"/><Relationship Id="rId346" Type="http://schemas.openxmlformats.org/officeDocument/2006/relationships/hyperlink" Target="https://www.sothebys.com/en/buy/auction/2022/the-personal-cellars-of-h-r-h-prince-robert-de-luxembourg-family-and-friends-benefitting-the-polg-foundation/chateau-haut-brion-2010-1-imp-2" TargetMode="External"/><Relationship Id="rId553" Type="http://schemas.openxmlformats.org/officeDocument/2006/relationships/hyperlink" Target="https://www.sothebys.com/en/buy/auction/2022/the-personal-cellars-of-h-r-h-prince-robert-de-luxembourg-family-and-friends-benefitting-the-polg-foundation/chateau-haut-brion-blanc-2006-6-mag-2" TargetMode="External"/><Relationship Id="rId760" Type="http://schemas.openxmlformats.org/officeDocument/2006/relationships/hyperlink" Target="https://www.sothebys.com/en/buy/auction/2022/the-personal-cellars-of-h-r-h-prince-robert-de-luxembourg-family-and-friends-benefitting-the-polg-foundation/chateau-haut-brion-1998-12-bt-3" TargetMode="External"/><Relationship Id="rId192" Type="http://schemas.openxmlformats.org/officeDocument/2006/relationships/hyperlink" Target="https://www.sothebys.com/en/buy/auction/2022/the-personal-cellars-of-h-r-h-prince-robert-de-luxembourg-family-and-friends-benefitting-the-polg-foundation/chateau-laville-haut-brion-2007-6-mag-2" TargetMode="External"/><Relationship Id="rId206" Type="http://schemas.openxmlformats.org/officeDocument/2006/relationships/hyperlink" Target="https://www.sothebys.com/en/buy/auction/2022/the-personal-cellars-of-h-r-h-prince-robert-de-luxembourg-family-and-friends-benefitting-the-polg-foundation/chateau-la-mission-haut-brion-blanc-2011-1-dm-2" TargetMode="External"/><Relationship Id="rId413" Type="http://schemas.openxmlformats.org/officeDocument/2006/relationships/hyperlink" Target="https://www.sothebys.com/en/buy/auction/2022/the-personal-cellars-of-h-r-h-prince-robert-de-luxembourg-family-and-friends-benefitting-the-polg-foundation/chateau-haut-brion-2001-6-mag-2" TargetMode="External"/><Relationship Id="rId248" Type="http://schemas.openxmlformats.org/officeDocument/2006/relationships/hyperlink" Target="https://www.sothebys.com/en/buy/auction/2022/the-personal-cellars-of-h-r-h-prince-robert-de-luxembourg-family-and-friends-benefitting-the-polg-foundation/chateau-haut-brion-2017-6-bt-2" TargetMode="External"/><Relationship Id="rId455" Type="http://schemas.openxmlformats.org/officeDocument/2006/relationships/hyperlink" Target="https://www.sothebys.com/en/buy/auction/2022/the-personal-cellars-of-h-r-h-prince-robert-de-luxembourg-family-and-friends-benefitting-the-polg-foundation/chateau-haut-brion-1990-4-bt" TargetMode="External"/><Relationship Id="rId497" Type="http://schemas.openxmlformats.org/officeDocument/2006/relationships/hyperlink" Target="https://www.sothebys.com/en/buy/auction/2022/the-personal-cellars-of-h-r-h-prince-robert-de-luxembourg-family-and-friends-benefitting-the-polg-foundation/chateau-haut-brion-blanc-2018-3-mag-6" TargetMode="External"/><Relationship Id="rId620" Type="http://schemas.openxmlformats.org/officeDocument/2006/relationships/hyperlink" Target="https://www.sothebys.com/en/buy/auction/2022/the-personal-cellars-of-h-r-h-prince-robert-de-luxembourg-family-and-friends-benefitting-the-polg-foundation/chateau-lafite-1964-1-bt" TargetMode="External"/><Relationship Id="rId662" Type="http://schemas.openxmlformats.org/officeDocument/2006/relationships/hyperlink" Target="https://www.sothebys.com/en/buy/auction/2022/the-personal-cellars-of-h-r-h-prince-robert-de-luxembourg-family-and-friends-benefitting-the-polg-foundation/chateau-latour-1928-1-bt" TargetMode="External"/><Relationship Id="rId718" Type="http://schemas.openxmlformats.org/officeDocument/2006/relationships/hyperlink" Target="https://www.sothebys.com/en/buy/auction/2022/the-personal-cellars-of-h-r-h-prince-robert-de-luxembourg-family-and-friends-benefitting-the-polg-foundation/petrus-1982-1-dm" TargetMode="External"/><Relationship Id="rId12" Type="http://schemas.openxmlformats.org/officeDocument/2006/relationships/hyperlink" Target="https://www.sothebys.com/en/buy/auction/2022/the-personal-cellars-of-h-r-h-prince-robert-de-luxembourg-family-and-friends-benefitting-the-polg-foundation/chateau-la-mission-haut-brion-1993-6-mag-2" TargetMode="External"/><Relationship Id="rId108" Type="http://schemas.openxmlformats.org/officeDocument/2006/relationships/hyperlink" Target="https://www.sothebys.com/en/buy/auction/2022/the-personal-cellars-of-h-r-h-prince-robert-de-luxembourg-family-and-friends-benefitting-the-polg-foundation/chateau-la-mission-haut-brion-2009-1-dm" TargetMode="External"/><Relationship Id="rId315" Type="http://schemas.openxmlformats.org/officeDocument/2006/relationships/hyperlink" Target="https://www.sothebys.com/en/buy/auction/2022/the-personal-cellars-of-h-r-h-prince-robert-de-luxembourg-family-and-friends-benefitting-the-polg-foundation/chateau-haut-brion-2013-1-imp" TargetMode="External"/><Relationship Id="rId357" Type="http://schemas.openxmlformats.org/officeDocument/2006/relationships/hyperlink" Target="https://www.sothebys.com/en/buy/auction/2022/the-personal-cellars-of-h-r-h-prince-robert-de-luxembourg-family-and-friends-benefitting-the-polg-foundation/chateau-haut-brion-2009-1-imp" TargetMode="External"/><Relationship Id="rId522" Type="http://schemas.openxmlformats.org/officeDocument/2006/relationships/hyperlink" Target="https://www.sothebys.com/en/buy/auction/2022/the-personal-cellars-of-h-r-h-prince-robert-de-luxembourg-family-and-friends-benefitting-the-polg-foundation/chateau-haut-brion-blanc-2014-6-mag-3" TargetMode="External"/><Relationship Id="rId54" Type="http://schemas.openxmlformats.org/officeDocument/2006/relationships/hyperlink" Target="https://www.sothebys.com/en/buy/auction/2022/the-personal-cellars-of-h-r-h-prince-robert-de-luxembourg-family-and-friends-benefitting-the-polg-foundation/chateau-la-mission-haut-brion-2005-12-bt" TargetMode="External"/><Relationship Id="rId96" Type="http://schemas.openxmlformats.org/officeDocument/2006/relationships/hyperlink" Target="https://www.sothebys.com/en/buy/auction/2022/the-personal-cellars-of-h-r-h-prince-robert-de-luxembourg-family-and-friends-benefitting-the-polg-foundation/chateau-la-mission-haut-brion-2008-1-dm" TargetMode="External"/><Relationship Id="rId161" Type="http://schemas.openxmlformats.org/officeDocument/2006/relationships/hyperlink" Target="https://www.sothebys.com/en/buy/auction/2022/the-personal-cellars-of-h-r-h-prince-robert-de-luxembourg-family-and-friends-benefitting-the-polg-foundation/chateau-la-mission-haut-brion-2016-3-mag-2" TargetMode="External"/><Relationship Id="rId217" Type="http://schemas.openxmlformats.org/officeDocument/2006/relationships/hyperlink" Target="https://www.sothebys.com/en/buy/auction/2022/the-personal-cellars-of-h-r-h-prince-robert-de-luxembourg-family-and-friends-benefitting-the-polg-foundation/chateau-la-mission-haut-brion-blanc-2014-6-mag-3" TargetMode="External"/><Relationship Id="rId399" Type="http://schemas.openxmlformats.org/officeDocument/2006/relationships/hyperlink" Target="https://www.sothebys.com/en/buy/auction/2022/the-personal-cellars-of-h-r-h-prince-robert-de-luxembourg-family-and-friends-benefitting-the-polg-foundation/chateau-haut-brion-2005-6-mag-4" TargetMode="External"/><Relationship Id="rId564" Type="http://schemas.openxmlformats.org/officeDocument/2006/relationships/hyperlink" Target="https://www.sothebys.com/en/buy/auction/2022/the-personal-cellars-of-h-r-h-prince-robert-de-luxembourg-family-and-friends-benefitting-the-polg-foundation/chateau-haut-brion-blanc-2003-6-mag" TargetMode="External"/><Relationship Id="rId771" Type="http://schemas.openxmlformats.org/officeDocument/2006/relationships/hyperlink" Target="https://www.sothebys.com/en/buy/auction/2022/the-personal-cellars-of-h-r-h-prince-robert-de-luxembourg-family-and-friends-benefitting-the-polg-foundation/dcd-magnum-assortment-9-mag" TargetMode="External"/><Relationship Id="rId259" Type="http://schemas.openxmlformats.org/officeDocument/2006/relationships/hyperlink" Target="https://www.sothebys.com/en/buy/auction/2022/the-personal-cellars-of-h-r-h-prince-robert-de-luxembourg-family-and-friends-benefitting-the-polg-foundation/chateau-haut-brion-2016-6-bt" TargetMode="External"/><Relationship Id="rId424" Type="http://schemas.openxmlformats.org/officeDocument/2006/relationships/hyperlink" Target="https://www.sothebys.com/en/buy/auction/2022/the-personal-cellars-of-h-r-h-prince-robert-de-luxembourg-family-and-friends-benefitting-the-polg-foundation/chateau-haut-brion-2000-1-dm-2" TargetMode="External"/><Relationship Id="rId466" Type="http://schemas.openxmlformats.org/officeDocument/2006/relationships/hyperlink" Target="https://www.sothebys.com/en/buy/auction/2022/the-personal-cellars-of-h-r-h-prince-robert-de-luxembourg-family-and-friends-benefitting-the-polg-foundation/chateau-haut-brion-1966-2-mag-2" TargetMode="External"/><Relationship Id="rId631" Type="http://schemas.openxmlformats.org/officeDocument/2006/relationships/hyperlink" Target="https://www.sothebys.com/en/buy/auction/2022/the-personal-cellars-of-h-r-h-prince-robert-de-luxembourg-family-and-friends-benefitting-the-polg-foundation/chateau-lafite-1950-6-bt" TargetMode="External"/><Relationship Id="rId673" Type="http://schemas.openxmlformats.org/officeDocument/2006/relationships/hyperlink" Target="https://www.sothebys.com/en/buy/auction/2022/the-personal-cellars-of-h-r-h-prince-robert-de-luxembourg-family-and-friends-benefitting-the-polg-foundation/chateau-margaux-1974-12-bt" TargetMode="External"/><Relationship Id="rId729" Type="http://schemas.openxmlformats.org/officeDocument/2006/relationships/hyperlink" Target="https://www.sothebys.com/en/buy/auction/2022/the-personal-cellars-of-h-r-h-prince-robert-de-luxembourg-family-and-friends-benefitting-the-polg-foundation/duclot-bordeaux-collection-2009-9-bt-2" TargetMode="External"/><Relationship Id="rId23" Type="http://schemas.openxmlformats.org/officeDocument/2006/relationships/hyperlink" Target="https://www.sothebys.com/en/buy/auction/2022/the-personal-cellars-of-h-r-h-prince-robert-de-luxembourg-family-and-friends-benefitting-the-polg-foundation/chateau-la-mission-haut-brion-2000-6-mag-2" TargetMode="External"/><Relationship Id="rId119" Type="http://schemas.openxmlformats.org/officeDocument/2006/relationships/hyperlink" Target="https://www.sothebys.com/en/buy/auction/2022/the-personal-cellars-of-h-r-h-prince-robert-de-luxembourg-family-and-friends-benefitting-the-polg-foundation/chateau-la-mission-haut-brion-2010-6-mag-4" TargetMode="External"/><Relationship Id="rId270" Type="http://schemas.openxmlformats.org/officeDocument/2006/relationships/hyperlink" Target="https://www.sothebys.com/en/buy/auction/2022/the-personal-cellars-of-h-r-h-prince-robert-de-luxembourg-family-and-friends-benefitting-the-polg-foundation/chateau-haut-brion-2015-6-bt-2" TargetMode="External"/><Relationship Id="rId326" Type="http://schemas.openxmlformats.org/officeDocument/2006/relationships/hyperlink" Target="https://www.sothebys.com/en/buy/auction/2022/the-personal-cellars-of-h-r-h-prince-robert-de-luxembourg-family-and-friends-benefitting-the-polg-foundation/chateau-haut-brion-2012-1-dm-2" TargetMode="External"/><Relationship Id="rId533" Type="http://schemas.openxmlformats.org/officeDocument/2006/relationships/hyperlink" Target="https://www.sothebys.com/en/buy/auction/2022/the-personal-cellars-of-h-r-h-prince-robert-de-luxembourg-family-and-friends-benefitting-the-polg-foundation/chateau-haut-brion-blanc-2011-6-mag-2" TargetMode="External"/><Relationship Id="rId65" Type="http://schemas.openxmlformats.org/officeDocument/2006/relationships/hyperlink" Target="https://www.sothebys.com/en/buy/auction/2022/the-personal-cellars-of-h-r-h-prince-robert-de-luxembourg-family-and-friends-benefitting-the-polg-foundation/chateau-la-mission-haut-brion-2006-12-bt-2" TargetMode="External"/><Relationship Id="rId130" Type="http://schemas.openxmlformats.org/officeDocument/2006/relationships/hyperlink" Target="https://www.sothebys.com/en/buy/auction/2022/the-personal-cellars-of-h-r-h-prince-robert-de-luxembourg-family-and-friends-benefitting-the-polg-foundation/chateau-la-mission-haut-brion-2012-6-mag-3" TargetMode="External"/><Relationship Id="rId368" Type="http://schemas.openxmlformats.org/officeDocument/2006/relationships/hyperlink" Target="https://www.sothebys.com/en/buy/auction/2022/the-personal-cellars-of-h-r-h-prince-robert-de-luxembourg-family-and-friends-benefitting-the-polg-foundation/chateau-haut-brion-2007-12-bt" TargetMode="External"/><Relationship Id="rId575" Type="http://schemas.openxmlformats.org/officeDocument/2006/relationships/hyperlink" Target="https://www.sothebys.com/en/buy/auction/2022/the-personal-cellars-of-h-r-h-prince-robert-de-luxembourg-family-and-friends-benefitting-the-polg-foundation/chateau-haut-brion-blanc-2001-6-mag-4" TargetMode="External"/><Relationship Id="rId740" Type="http://schemas.openxmlformats.org/officeDocument/2006/relationships/hyperlink" Target="https://www.sothebys.com/en/buy/auction/2022/the-personal-cellars-of-h-r-h-prince-robert-de-luxembourg-family-and-friends-benefitting-the-polg-foundation/cognac-grande-fine-champagne-bisquit-dubouche-1858-2" TargetMode="External"/><Relationship Id="rId782" Type="http://schemas.openxmlformats.org/officeDocument/2006/relationships/hyperlink" Target="https://www.sothebys.com/en/buy/auction/2022/the-personal-cellars-of-h-r-h-prince-robert-de-luxembourg-family-and-friends-benefitting-the-polg-foundation/grahams-vintage-port-1963-3-bt" TargetMode="External"/><Relationship Id="rId172" Type="http://schemas.openxmlformats.org/officeDocument/2006/relationships/hyperlink" Target="https://www.sothebys.com/en/buy/auction/2022/the-personal-cellars-of-h-r-h-prince-robert-de-luxembourg-family-and-friends-benefitting-the-polg-foundation/chateau-laville-haut-brion-1998-6-mag" TargetMode="External"/><Relationship Id="rId228" Type="http://schemas.openxmlformats.org/officeDocument/2006/relationships/hyperlink" Target="https://www.sothebys.com/en/buy/auction/2022/the-personal-cellars-of-h-r-h-prince-robert-de-luxembourg-family-and-friends-benefitting-the-polg-foundation/chateau-la-mission-haut-brion-blanc-2016-3-mag-6" TargetMode="External"/><Relationship Id="rId435" Type="http://schemas.openxmlformats.org/officeDocument/2006/relationships/hyperlink" Target="https://www.sothebys.com/en/buy/auction/2022/the-personal-cellars-of-h-r-h-prince-robert-de-luxembourg-family-and-friends-benefitting-the-polg-foundation/chateau-haut-brion-1998-6-mag-5" TargetMode="External"/><Relationship Id="rId477" Type="http://schemas.openxmlformats.org/officeDocument/2006/relationships/hyperlink" Target="https://www.sothebys.com/en/buy/auction/2022/the-personal-cellars-of-h-r-h-prince-robert-de-luxembourg-family-and-friends-benefitting-the-polg-foundation/chateau-haut-brion-1929-3-bt-2" TargetMode="External"/><Relationship Id="rId600" Type="http://schemas.openxmlformats.org/officeDocument/2006/relationships/hyperlink" Target="https://www.sothebys.com/en/buy/auction/2022/the-personal-cellars-of-h-r-h-prince-robert-de-luxembourg-family-and-friends-benefitting-the-polg-foundation/chateau-lafite-1975-1-mag-2" TargetMode="External"/><Relationship Id="rId642" Type="http://schemas.openxmlformats.org/officeDocument/2006/relationships/hyperlink" Target="https://www.sothebys.com/en/buy/auction/2022/the-personal-cellars-of-h-r-h-prince-robert-de-luxembourg-family-and-friends-benefitting-the-polg-foundation/chateau-latour-1978-2-bt" TargetMode="External"/><Relationship Id="rId684" Type="http://schemas.openxmlformats.org/officeDocument/2006/relationships/hyperlink" Target="https://www.sothebys.com/en/buy/auction/2022/the-personal-cellars-of-h-r-h-prince-robert-de-luxembourg-family-and-friends-benefitting-the-polg-foundation/chateau-mouton-rothschild-1971-6-bt" TargetMode="External"/><Relationship Id="rId281" Type="http://schemas.openxmlformats.org/officeDocument/2006/relationships/hyperlink" Target="https://www.sothebys.com/en/buy/auction/2022/the-personal-cellars-of-h-r-h-prince-robert-de-luxembourg-family-and-friends-benefitting-the-polg-foundation/chateau-haut-brion-2015-3-mag-5" TargetMode="External"/><Relationship Id="rId337" Type="http://schemas.openxmlformats.org/officeDocument/2006/relationships/hyperlink" Target="https://www.sothebys.com/en/buy/auction/2022/the-personal-cellars-of-h-r-h-prince-robert-de-luxembourg-family-and-friends-benefitting-the-polg-foundation/chateau-haut-brion-2010-12-bt" TargetMode="External"/><Relationship Id="rId502" Type="http://schemas.openxmlformats.org/officeDocument/2006/relationships/hyperlink" Target="https://www.sothebys.com/en/buy/auction/2022/the-personal-cellars-of-h-r-h-prince-robert-de-luxembourg-family-and-friends-benefitting-the-polg-foundation/chateau-haut-brion-blanc-2017-3-mag-3" TargetMode="External"/><Relationship Id="rId34" Type="http://schemas.openxmlformats.org/officeDocument/2006/relationships/hyperlink" Target="https://www.sothebys.com/en/buy/auction/2022/the-personal-cellars-of-h-r-h-prince-robert-de-luxembourg-family-and-friends-benefitting-the-polg-foundation/chateau-la-mission-haut-brion-2001-6-mag-3" TargetMode="External"/><Relationship Id="rId76" Type="http://schemas.openxmlformats.org/officeDocument/2006/relationships/hyperlink" Target="https://www.sothebys.com/en/buy/auction/2022/the-personal-cellars-of-h-r-h-prince-robert-de-luxembourg-family-and-friends-benefitting-the-polg-foundation/chateau-la-mission-haut-brion-2007-12-bt" TargetMode="External"/><Relationship Id="rId141" Type="http://schemas.openxmlformats.org/officeDocument/2006/relationships/hyperlink" Target="https://www.sothebys.com/en/buy/auction/2022/the-personal-cellars-of-h-r-h-prince-robert-de-luxembourg-family-and-friends-benefitting-the-polg-foundation/chateau-la-mission-haut-brion-2014-6-mag-2" TargetMode="External"/><Relationship Id="rId379" Type="http://schemas.openxmlformats.org/officeDocument/2006/relationships/hyperlink" Target="https://www.sothebys.com/en/buy/auction/2022/the-personal-cellars-of-h-r-h-prince-robert-de-luxembourg-family-and-friends-benefitting-the-polg-foundation/chateau-haut-brion-2007-1-imp" TargetMode="External"/><Relationship Id="rId544" Type="http://schemas.openxmlformats.org/officeDocument/2006/relationships/hyperlink" Target="https://www.sothebys.com/en/buy/auction/2022/the-personal-cellars-of-h-r-h-prince-robert-de-luxembourg-family-and-friends-benefitting-the-polg-foundation/chateau-haut-brion-blanc-2008-6-mag" TargetMode="External"/><Relationship Id="rId586" Type="http://schemas.openxmlformats.org/officeDocument/2006/relationships/hyperlink" Target="https://www.sothebys.com/en/buy/auction/2022/the-personal-cellars-of-h-r-h-prince-robert-de-luxembourg-family-and-friends-benefitting-the-polg-foundation/chateau-lafite-1978-10-bt" TargetMode="External"/><Relationship Id="rId751" Type="http://schemas.openxmlformats.org/officeDocument/2006/relationships/hyperlink" Target="https://www.sothebys.com/en/buy/auction/2022/the-personal-cellars-of-h-r-h-prince-robert-de-luxembourg-family-and-friends-benefitting-the-polg-foundation/chateau-haut-brion-2004-12-bt-2" TargetMode="External"/><Relationship Id="rId793" Type="http://schemas.openxmlformats.org/officeDocument/2006/relationships/hyperlink" Target="https://www.sothebys.com/en/buy/auction/2022/the-personal-cellars-of-h-r-h-prince-robert-de-luxembourg-family-and-friends-benefitting-the-polg-foundation/petrus-2010-1-imp" TargetMode="External"/><Relationship Id="rId807" Type="http://schemas.openxmlformats.org/officeDocument/2006/relationships/hyperlink" Target="https://www.sothebys.com/en/buy/auction/2022/the-personal-cellars-of-h-r-h-prince-robert-de-luxembourg-family-and-friends-benefitting-the-polg-foundation/chateau-pichon-longueville-baron-2005-1-dm" TargetMode="External"/><Relationship Id="rId7" Type="http://schemas.openxmlformats.org/officeDocument/2006/relationships/hyperlink" Target="https://www.sothebys.com/en/buy/auction/2022/the-personal-cellars-of-h-r-h-prince-robert-de-luxembourg-family-and-friends-benefitting-the-polg-foundation/chateau-la-mission-haut-brion-1991-12-bt" TargetMode="External"/><Relationship Id="rId183" Type="http://schemas.openxmlformats.org/officeDocument/2006/relationships/hyperlink" Target="https://www.sothebys.com/en/buy/auction/2022/the-personal-cellars-of-h-r-h-prince-robert-de-luxembourg-family-and-friends-benefitting-the-polg-foundation/chateau-laville-haut-brion-2005-6-mag" TargetMode="External"/><Relationship Id="rId239" Type="http://schemas.openxmlformats.org/officeDocument/2006/relationships/hyperlink" Target="https://www.sothebys.com/en/buy/auction/2022/the-personal-cellars-of-h-r-h-prince-robert-de-luxembourg-family-and-friends-benefitting-the-polg-foundation/chateau-la-mission-haut-brion-blanc-2018-3-mag" TargetMode="External"/><Relationship Id="rId390" Type="http://schemas.openxmlformats.org/officeDocument/2006/relationships/hyperlink" Target="https://www.sothebys.com/en/buy/auction/2022/the-personal-cellars-of-h-r-h-prince-robert-de-luxembourg-family-and-friends-benefitting-the-polg-foundation/chateau-haut-brion-2006-1-dm-2" TargetMode="External"/><Relationship Id="rId404" Type="http://schemas.openxmlformats.org/officeDocument/2006/relationships/hyperlink" Target="https://www.sothebys.com/en/buy/auction/2022/the-personal-cellars-of-h-r-h-prince-robert-de-luxembourg-family-and-friends-benefitting-the-polg-foundation/chateau-haut-brion-2004-6-mag-2" TargetMode="External"/><Relationship Id="rId446" Type="http://schemas.openxmlformats.org/officeDocument/2006/relationships/hyperlink" Target="https://www.sothebys.com/en/buy/auction/2022/the-personal-cellars-of-h-r-h-prince-robert-de-luxembourg-family-and-friends-benefitting-the-polg-foundation/chateau-haut-brion-1994-3-mag" TargetMode="External"/><Relationship Id="rId611" Type="http://schemas.openxmlformats.org/officeDocument/2006/relationships/hyperlink" Target="https://www.sothebys.com/en/buy/auction/2022/the-personal-cellars-of-h-r-h-prince-robert-de-luxembourg-family-and-friends-benefitting-the-polg-foundation/chateau-lafite-1972-2-mag" TargetMode="External"/><Relationship Id="rId653" Type="http://schemas.openxmlformats.org/officeDocument/2006/relationships/hyperlink" Target="https://www.sothebys.com/en/buy/auction/2022/the-personal-cellars-of-h-r-h-prince-robert-de-luxembourg-family-and-friends-benefitting-the-polg-foundation/chateau-latour-1966-6-bt" TargetMode="External"/><Relationship Id="rId250" Type="http://schemas.openxmlformats.org/officeDocument/2006/relationships/hyperlink" Target="https://www.sothebys.com/en/buy/auction/2022/the-personal-cellars-of-h-r-h-prince-robert-de-luxembourg-family-and-friends-benefitting-the-polg-foundation/chateau-haut-brion-2017-6-bt-4" TargetMode="External"/><Relationship Id="rId292" Type="http://schemas.openxmlformats.org/officeDocument/2006/relationships/hyperlink" Target="https://www.sothebys.com/en/buy/auction/2022/the-personal-cellars-of-h-r-h-prince-robert-de-luxembourg-family-and-friends-benefitting-the-polg-foundation/chateau-haut-brion-2014-6-mag-2" TargetMode="External"/><Relationship Id="rId306" Type="http://schemas.openxmlformats.org/officeDocument/2006/relationships/hyperlink" Target="https://www.sothebys.com/en/buy/auction/2022/the-personal-cellars-of-h-r-h-prince-robert-de-luxembourg-family-and-friends-benefitting-the-polg-foundation/chateau-haut-brion-2013-12-bt-10" TargetMode="External"/><Relationship Id="rId488" Type="http://schemas.openxmlformats.org/officeDocument/2006/relationships/hyperlink" Target="https://www.sothebys.com/en/buy/auction/2022/the-personal-cellars-of-h-r-h-prince-robert-de-luxembourg-family-and-friends-benefitting-the-polg-foundation/chateau-haut-brion-1919-1-bt-2" TargetMode="External"/><Relationship Id="rId695" Type="http://schemas.openxmlformats.org/officeDocument/2006/relationships/hyperlink" Target="https://www.sothebys.com/en/buy/auction/2022/the-personal-cellars-of-h-r-h-prince-robert-de-luxembourg-family-and-friends-benefitting-the-polg-foundation/chateau-mouton-rothschild-1964-1-bt" TargetMode="External"/><Relationship Id="rId709" Type="http://schemas.openxmlformats.org/officeDocument/2006/relationships/hyperlink" Target="https://www.sothebys.com/en/buy/auction/2022/the-personal-cellars-of-h-r-h-prince-robert-de-luxembourg-family-and-friends-benefitting-the-polg-foundation/chateau-ausone-1970-3-bt" TargetMode="External"/><Relationship Id="rId45" Type="http://schemas.openxmlformats.org/officeDocument/2006/relationships/hyperlink" Target="https://www.sothebys.com/en/buy/auction/2022/the-personal-cellars-of-h-r-h-prince-robert-de-luxembourg-family-and-friends-benefitting-the-polg-foundation/chateau-la-mission-haut-brion-2004-12-bt-2" TargetMode="External"/><Relationship Id="rId87" Type="http://schemas.openxmlformats.org/officeDocument/2006/relationships/hyperlink" Target="https://www.sothebys.com/en/buy/auction/2022/the-personal-cellars-of-h-r-h-prince-robert-de-luxembourg-family-and-friends-benefitting-the-polg-foundation/chateau-la-mission-haut-brion-2007-1-imp-2" TargetMode="External"/><Relationship Id="rId110" Type="http://schemas.openxmlformats.org/officeDocument/2006/relationships/hyperlink" Target="https://www.sothebys.com/en/buy/auction/2022/the-personal-cellars-of-h-r-h-prince-robert-de-luxembourg-family-and-friends-benefitting-the-polg-foundation/chateau-la-mission-haut-brion-2009-1-imp" TargetMode="External"/><Relationship Id="rId348" Type="http://schemas.openxmlformats.org/officeDocument/2006/relationships/hyperlink" Target="https://www.sothebys.com/en/buy/auction/2022/the-personal-cellars-of-h-r-h-prince-robert-de-luxembourg-family-and-friends-benefitting-the-polg-foundation/chateau-haut-brion-2009-12-bt-3" TargetMode="External"/><Relationship Id="rId513" Type="http://schemas.openxmlformats.org/officeDocument/2006/relationships/hyperlink" Target="https://www.sothebys.com/en/buy/auction/2022/the-personal-cellars-of-h-r-h-prince-robert-de-luxembourg-family-and-friends-benefitting-the-polg-foundation/chateau-haut-brion-blanc-2016-3-mag-6" TargetMode="External"/><Relationship Id="rId555" Type="http://schemas.openxmlformats.org/officeDocument/2006/relationships/hyperlink" Target="https://www.sothebys.com/en/buy/auction/2022/the-personal-cellars-of-h-r-h-prince-robert-de-luxembourg-family-and-friends-benefitting-the-polg-foundation/chateau-haut-brion-blanc-2006-6-mag-4" TargetMode="External"/><Relationship Id="rId597" Type="http://schemas.openxmlformats.org/officeDocument/2006/relationships/hyperlink" Target="https://www.sothebys.com/en/buy/auction/2022/the-personal-cellars-of-h-r-h-prince-robert-de-luxembourg-family-and-friends-benefitting-the-polg-foundation/chateau-lafite-1975-2-bt" TargetMode="External"/><Relationship Id="rId720" Type="http://schemas.openxmlformats.org/officeDocument/2006/relationships/hyperlink" Target="https://www.sothebys.com/en/buy/auction/2022/the-personal-cellars-of-h-r-h-prince-robert-de-luxembourg-family-and-friends-benefitting-the-polg-foundation/petrus-1971-2-bt" TargetMode="External"/><Relationship Id="rId762" Type="http://schemas.openxmlformats.org/officeDocument/2006/relationships/hyperlink" Target="https://www.sothebys.com/en/buy/auction/2022/the-personal-cellars-of-h-r-h-prince-robert-de-luxembourg-family-and-friends-benefitting-the-polg-foundation/chateau-haut-brion-1998-12-bt-5" TargetMode="External"/><Relationship Id="rId818" Type="http://schemas.openxmlformats.org/officeDocument/2006/relationships/hyperlink" Target="https://www.sothebys.com/en/buy/auction/2022/the-personal-cellars-of-h-r-h-prince-robert-de-luxembourg-family-and-friends-benefitting-the-polg-foundation/chateau-cheval-blanc-2006-1-imp" TargetMode="External"/><Relationship Id="rId152" Type="http://schemas.openxmlformats.org/officeDocument/2006/relationships/hyperlink" Target="https://www.sothebys.com/en/buy/auction/2022/the-personal-cellars-of-h-r-h-prince-robert-de-luxembourg-family-and-friends-benefitting-the-polg-foundation/chateau-la-mission-haut-brion-2015-6-mag" TargetMode="External"/><Relationship Id="rId194" Type="http://schemas.openxmlformats.org/officeDocument/2006/relationships/hyperlink" Target="https://www.sothebys.com/en/buy/auction/2022/the-personal-cellars-of-h-r-h-prince-robert-de-luxembourg-family-and-friends-benefitting-the-polg-foundation/chateau-laville-haut-brion-2007-6-mag-4" TargetMode="External"/><Relationship Id="rId208" Type="http://schemas.openxmlformats.org/officeDocument/2006/relationships/hyperlink" Target="https://www.sothebys.com/en/buy/auction/2022/the-personal-cellars-of-h-r-h-prince-robert-de-luxembourg-family-and-friends-benefitting-the-polg-foundation/chateau-la-mission-haut-brion-blanc-2012-6-mag-2" TargetMode="External"/><Relationship Id="rId415" Type="http://schemas.openxmlformats.org/officeDocument/2006/relationships/hyperlink" Target="https://www.sothebys.com/en/buy/auction/2022/the-personal-cellars-of-h-r-h-prince-robert-de-luxembourg-family-and-friends-benefitting-the-polg-foundation/chateau-haut-brion-2001-6-mag-4" TargetMode="External"/><Relationship Id="rId457" Type="http://schemas.openxmlformats.org/officeDocument/2006/relationships/hyperlink" Target="https://www.sothebys.com/en/buy/auction/2022/the-personal-cellars-of-h-r-h-prince-robert-de-luxembourg-family-and-friends-benefitting-the-polg-foundation/chateau-haut-brion-1990-6-mag" TargetMode="External"/><Relationship Id="rId622" Type="http://schemas.openxmlformats.org/officeDocument/2006/relationships/hyperlink" Target="https://www.sothebys.com/en/buy/auction/2022/the-personal-cellars-of-h-r-h-prince-robert-de-luxembourg-family-and-friends-benefitting-the-polg-foundation/chateau-lafite-1964-2-bt" TargetMode="External"/><Relationship Id="rId261" Type="http://schemas.openxmlformats.org/officeDocument/2006/relationships/hyperlink" Target="https://www.sothebys.com/en/buy/auction/2022/the-personal-cellars-of-h-r-h-prince-robert-de-luxembourg-family-and-friends-benefitting-the-polg-foundation/chateau-haut-brion-2016-6-bt-3" TargetMode="External"/><Relationship Id="rId499" Type="http://schemas.openxmlformats.org/officeDocument/2006/relationships/hyperlink" Target="https://www.sothebys.com/en/buy/auction/2022/the-personal-cellars-of-h-r-h-prince-robert-de-luxembourg-family-and-friends-benefitting-the-polg-foundation/chateau-haut-brion-blanc-2018-3-mag-8" TargetMode="External"/><Relationship Id="rId664" Type="http://schemas.openxmlformats.org/officeDocument/2006/relationships/hyperlink" Target="https://www.sothebys.com/en/buy/auction/2022/the-personal-cellars-of-h-r-h-prince-robert-de-luxembourg-family-and-friends-benefitting-the-polg-foundation/chateau-latour-1927-2-bt" TargetMode="External"/><Relationship Id="rId14" Type="http://schemas.openxmlformats.org/officeDocument/2006/relationships/hyperlink" Target="https://www.sothebys.com/en/buy/auction/2022/the-personal-cellars-of-h-r-h-prince-robert-de-luxembourg-family-and-friends-benefitting-the-polg-foundation/chateau-la-mission-haut-brion-1994-8-bt" TargetMode="External"/><Relationship Id="rId56" Type="http://schemas.openxmlformats.org/officeDocument/2006/relationships/hyperlink" Target="https://www.sothebys.com/en/buy/auction/2022/the-personal-cellars-of-h-r-h-prince-robert-de-luxembourg-family-and-friends-benefitting-the-polg-foundation/chateau-la-mission-haut-brion-2005-12-bt-3" TargetMode="External"/><Relationship Id="rId317" Type="http://schemas.openxmlformats.org/officeDocument/2006/relationships/hyperlink" Target="https://www.sothebys.com/en/buy/auction/2022/the-personal-cellars-of-h-r-h-prince-robert-de-luxembourg-family-and-friends-benefitting-the-polg-foundation/chateau-haut-brion-2013-1-imp-3" TargetMode="External"/><Relationship Id="rId359" Type="http://schemas.openxmlformats.org/officeDocument/2006/relationships/hyperlink" Target="https://www.sothebys.com/en/buy/auction/2022/the-personal-cellars-of-h-r-h-prince-robert-de-luxembourg-family-and-friends-benefitting-the-polg-foundation/chateau-haut-brion-2008-12-bt" TargetMode="External"/><Relationship Id="rId524" Type="http://schemas.openxmlformats.org/officeDocument/2006/relationships/hyperlink" Target="https://www.sothebys.com/en/buy/auction/2022/the-personal-cellars-of-h-r-h-prince-robert-de-luxembourg-family-and-friends-benefitting-the-polg-foundation/chateau-haut-brion-blanc-2013-6-mag" TargetMode="External"/><Relationship Id="rId566" Type="http://schemas.openxmlformats.org/officeDocument/2006/relationships/hyperlink" Target="https://www.sothebys.com/en/buy/auction/2022/the-personal-cellars-of-h-r-h-prince-robert-de-luxembourg-family-and-friends-benefitting-the-polg-foundation/chateau-haut-brion-blanc-2003-6-mag-3" TargetMode="External"/><Relationship Id="rId731" Type="http://schemas.openxmlformats.org/officeDocument/2006/relationships/hyperlink" Target="https://www.sothebys.com/en/buy/auction/2022/the-personal-cellars-of-h-r-h-prince-robert-de-luxembourg-family-and-friends-benefitting-the-polg-foundation/duclot-bordeaux-collection-2007-9-bt" TargetMode="External"/><Relationship Id="rId773" Type="http://schemas.openxmlformats.org/officeDocument/2006/relationships/hyperlink" Target="https://www.sothebys.com/en/buy/auction/2022/the-personal-cellars-of-h-r-h-prince-robert-de-luxembourg-family-and-friends-benefitting-the-polg-foundation/chateau-quintus-2015-3-mag" TargetMode="External"/><Relationship Id="rId98" Type="http://schemas.openxmlformats.org/officeDocument/2006/relationships/hyperlink" Target="https://www.sothebys.com/en/buy/auction/2022/the-personal-cellars-of-h-r-h-prince-robert-de-luxembourg-family-and-friends-benefitting-the-polg-foundation/chateau-la-mission-haut-brion-2008-1-imp" TargetMode="External"/><Relationship Id="rId121" Type="http://schemas.openxmlformats.org/officeDocument/2006/relationships/hyperlink" Target="https://www.sothebys.com/en/buy/auction/2022/the-personal-cellars-of-h-r-h-prince-robert-de-luxembourg-family-and-friends-benefitting-the-polg-foundation/chateau-la-mission-haut-brion-2010-1-dm-2" TargetMode="External"/><Relationship Id="rId163" Type="http://schemas.openxmlformats.org/officeDocument/2006/relationships/hyperlink" Target="https://www.sothebys.com/en/buy/auction/2022/the-personal-cellars-of-h-r-h-prince-robert-de-luxembourg-family-and-friends-benefitting-the-polg-foundation/chateau-la-mission-haut-brion-2016-3-mag-4" TargetMode="External"/><Relationship Id="rId219" Type="http://schemas.openxmlformats.org/officeDocument/2006/relationships/hyperlink" Target="https://www.sothebys.com/en/buy/auction/2022/the-personal-cellars-of-h-r-h-prince-robert-de-luxembourg-family-and-friends-benefitting-the-polg-foundation/chateau-la-mission-haut-brion-blanc-2015-6-mag" TargetMode="External"/><Relationship Id="rId370" Type="http://schemas.openxmlformats.org/officeDocument/2006/relationships/hyperlink" Target="https://www.sothebys.com/en/buy/auction/2022/the-personal-cellars-of-h-r-h-prince-robert-de-luxembourg-family-and-friends-benefitting-the-polg-foundation/chateau-haut-brion-2007-12-bt-3" TargetMode="External"/><Relationship Id="rId426" Type="http://schemas.openxmlformats.org/officeDocument/2006/relationships/hyperlink" Target="https://www.sothebys.com/en/buy/auction/2022/the-personal-cellars-of-h-r-h-prince-robert-de-luxembourg-family-and-friends-benefitting-the-polg-foundation/chateau-haut-brion-2000-1-imp" TargetMode="External"/><Relationship Id="rId633" Type="http://schemas.openxmlformats.org/officeDocument/2006/relationships/hyperlink" Target="https://www.sothebys.com/en/buy/auction/2022/the-personal-cellars-of-h-r-h-prince-robert-de-luxembourg-family-and-friends-benefitting-the-polg-foundation/chateau-lafite-1949-1-bt" TargetMode="External"/><Relationship Id="rId230" Type="http://schemas.openxmlformats.org/officeDocument/2006/relationships/hyperlink" Target="https://www.sothebys.com/en/buy/auction/2022/the-personal-cellars-of-h-r-h-prince-robert-de-luxembourg-family-and-friends-benefitting-the-polg-foundation/chateau-la-mission-haut-brion-blanc-2016-3-mag-8" TargetMode="External"/><Relationship Id="rId468" Type="http://schemas.openxmlformats.org/officeDocument/2006/relationships/hyperlink" Target="https://www.sothebys.com/en/buy/auction/2022/the-personal-cellars-of-h-r-h-prince-robert-de-luxembourg-family-and-friends-benefitting-the-polg-foundation/chateau-haut-brion-1964-6-bt" TargetMode="External"/><Relationship Id="rId675" Type="http://schemas.openxmlformats.org/officeDocument/2006/relationships/hyperlink" Target="https://www.sothebys.com/en/buy/auction/2022/the-personal-cellars-of-h-r-h-prince-robert-de-luxembourg-family-and-friends-benefitting-the-polg-foundation/chateau-margaux-1967-1-mag" TargetMode="External"/><Relationship Id="rId25" Type="http://schemas.openxmlformats.org/officeDocument/2006/relationships/hyperlink" Target="https://www.sothebys.com/en/buy/auction/2022/the-personal-cellars-of-h-r-h-prince-robert-de-luxembourg-family-and-friends-benefitting-the-polg-foundation/chateau-la-mission-haut-brion-2000-6-mag-4" TargetMode="External"/><Relationship Id="rId67" Type="http://schemas.openxmlformats.org/officeDocument/2006/relationships/hyperlink" Target="https://www.sothebys.com/en/buy/auction/2022/the-personal-cellars-of-h-r-h-prince-robert-de-luxembourg-family-and-friends-benefitting-the-polg-foundation/chateau-la-mission-haut-brion-2006-12-bt-4" TargetMode="External"/><Relationship Id="rId272" Type="http://schemas.openxmlformats.org/officeDocument/2006/relationships/hyperlink" Target="https://www.sothebys.com/en/buy/auction/2022/the-personal-cellars-of-h-r-h-prince-robert-de-luxembourg-family-and-friends-benefitting-the-polg-foundation/chateau-haut-brion-2015-6-bt-4" TargetMode="External"/><Relationship Id="rId328" Type="http://schemas.openxmlformats.org/officeDocument/2006/relationships/hyperlink" Target="https://www.sothebys.com/en/buy/auction/2022/the-personal-cellars-of-h-r-h-prince-robert-de-luxembourg-family-and-friends-benefitting-the-polg-foundation/chateau-haut-brion-2012-1-imp-2" TargetMode="External"/><Relationship Id="rId535" Type="http://schemas.openxmlformats.org/officeDocument/2006/relationships/hyperlink" Target="https://www.sothebys.com/en/buy/auction/2022/the-personal-cellars-of-h-r-h-prince-robert-de-luxembourg-family-and-friends-benefitting-the-polg-foundation/chateau-haut-brion-blanc-2011-6-mag-4" TargetMode="External"/><Relationship Id="rId577" Type="http://schemas.openxmlformats.org/officeDocument/2006/relationships/hyperlink" Target="https://www.sothebys.com/en/buy/auction/2022/the-personal-cellars-of-h-r-h-prince-robert-de-luxembourg-family-and-friends-benefitting-the-polg-foundation/chateau-haut-brion-blanc-1996-12-bt" TargetMode="External"/><Relationship Id="rId700" Type="http://schemas.openxmlformats.org/officeDocument/2006/relationships/hyperlink" Target="https://www.sothebys.com/en/buy/auction/2022/the-personal-cellars-of-h-r-h-prince-robert-de-luxembourg-family-and-friends-benefitting-the-polg-foundation/chateau-mouton-rothschild-1925-2-bt" TargetMode="External"/><Relationship Id="rId742" Type="http://schemas.openxmlformats.org/officeDocument/2006/relationships/hyperlink" Target="https://www.sothebys.com/en/buy/auction/2022/the-personal-cellars-of-h-r-h-prince-robert-de-luxembourg-family-and-friends-benefitting-the-polg-foundation/a-tesseron-grande-champagne-tres-vieille-reserve" TargetMode="External"/><Relationship Id="rId132" Type="http://schemas.openxmlformats.org/officeDocument/2006/relationships/hyperlink" Target="https://www.sothebys.com/en/buy/auction/2022/the-personal-cellars-of-h-r-h-prince-robert-de-luxembourg-family-and-friends-benefitting-the-polg-foundation/chateau-la-mission-haut-brion-2012-1-dm" TargetMode="External"/><Relationship Id="rId174" Type="http://schemas.openxmlformats.org/officeDocument/2006/relationships/hyperlink" Target="https://www.sothebys.com/en/buy/auction/2022/the-personal-cellars-of-h-r-h-prince-robert-de-luxembourg-family-and-friends-benefitting-the-polg-foundation/chateau-laville-haut-brion-2001-6-mag-2" TargetMode="External"/><Relationship Id="rId381" Type="http://schemas.openxmlformats.org/officeDocument/2006/relationships/hyperlink" Target="https://www.sothebys.com/en/buy/auction/2022/the-personal-cellars-of-h-r-h-prince-robert-de-luxembourg-family-and-friends-benefitting-the-polg-foundation/chateau-haut-brion-2006-12-bt" TargetMode="External"/><Relationship Id="rId602" Type="http://schemas.openxmlformats.org/officeDocument/2006/relationships/hyperlink" Target="https://www.sothebys.com/en/buy/auction/2022/the-personal-cellars-of-h-r-h-prince-robert-de-luxembourg-family-and-friends-benefitting-the-polg-foundation/chateau-lafite-1974-3-bt" TargetMode="External"/><Relationship Id="rId784" Type="http://schemas.openxmlformats.org/officeDocument/2006/relationships/hyperlink" Target="https://www.sothebys.com/en/buy/auction/2022/the-personal-cellars-of-h-r-h-prince-robert-de-luxembourg-family-and-friends-benefitting-the-polg-foundation/chateau-mouton-rothschild-2005-1-dm" TargetMode="External"/><Relationship Id="rId241" Type="http://schemas.openxmlformats.org/officeDocument/2006/relationships/hyperlink" Target="https://www.sothebys.com/en/buy/auction/2022/the-personal-cellars-of-h-r-h-prince-robert-de-luxembourg-family-and-friends-benefitting-the-polg-foundation/chateau-la-mission-haut-brion-blanc-2018-3-mag-3" TargetMode="External"/><Relationship Id="rId437" Type="http://schemas.openxmlformats.org/officeDocument/2006/relationships/hyperlink" Target="https://www.sothebys.com/en/buy/auction/2022/the-personal-cellars-of-h-r-h-prince-robert-de-luxembourg-family-and-friends-benefitting-the-polg-foundation/chateau-haut-brion-1998-6-mag-7" TargetMode="External"/><Relationship Id="rId479" Type="http://schemas.openxmlformats.org/officeDocument/2006/relationships/hyperlink" Target="https://www.sothebys.com/en/buy/auction/2022/the-personal-cellars-of-h-r-h-prince-robert-de-luxembourg-family-and-friends-benefitting-the-polg-foundation/chateau-haut-brion-1928-2-bt" TargetMode="External"/><Relationship Id="rId644" Type="http://schemas.openxmlformats.org/officeDocument/2006/relationships/hyperlink" Target="https://www.sothebys.com/en/buy/auction/2022/the-personal-cellars-of-h-r-h-prince-robert-de-luxembourg-family-and-friends-benefitting-the-polg-foundation/chateau-latour-1976-4-bt" TargetMode="External"/><Relationship Id="rId686" Type="http://schemas.openxmlformats.org/officeDocument/2006/relationships/hyperlink" Target="https://www.sothebys.com/en/buy/auction/2022/the-personal-cellars-of-h-r-h-prince-robert-de-luxembourg-family-and-friends-benefitting-the-polg-foundation/chateau-mouton-rothschild-1971-1-mag" TargetMode="External"/><Relationship Id="rId36" Type="http://schemas.openxmlformats.org/officeDocument/2006/relationships/hyperlink" Target="https://www.sothebys.com/en/buy/auction/2022/the-personal-cellars-of-h-r-h-prince-robert-de-luxembourg-family-and-friends-benefitting-the-polg-foundation/chateau-la-mission-haut-brion-2003-12-bt" TargetMode="External"/><Relationship Id="rId283" Type="http://schemas.openxmlformats.org/officeDocument/2006/relationships/hyperlink" Target="https://www.sothebys.com/en/buy/auction/2022/the-personal-cellars-of-h-r-h-prince-robert-de-luxembourg-family-and-friends-benefitting-the-polg-foundation/chateau-haut-brion-2015-3-mag-7" TargetMode="External"/><Relationship Id="rId339" Type="http://schemas.openxmlformats.org/officeDocument/2006/relationships/hyperlink" Target="https://www.sothebys.com/en/buy/auction/2022/the-personal-cellars-of-h-r-h-prince-robert-de-luxembourg-family-and-friends-benefitting-the-polg-foundation/chateau-haut-brion-2010-6-mag" TargetMode="External"/><Relationship Id="rId490" Type="http://schemas.openxmlformats.org/officeDocument/2006/relationships/hyperlink" Target="https://www.sothebys.com/en/buy/auction/2022/the-personal-cellars-of-h-r-h-prince-robert-de-luxembourg-family-and-friends-benefitting-the-polg-foundation/chateau-haut-brion-1918-1-bt-2" TargetMode="External"/><Relationship Id="rId504" Type="http://schemas.openxmlformats.org/officeDocument/2006/relationships/hyperlink" Target="https://www.sothebys.com/en/buy/auction/2022/the-personal-cellars-of-h-r-h-prince-robert-de-luxembourg-family-and-friends-benefitting-the-polg-foundation/chateau-haut-brion-blanc-2017-3-mag-5" TargetMode="External"/><Relationship Id="rId546" Type="http://schemas.openxmlformats.org/officeDocument/2006/relationships/hyperlink" Target="https://www.sothebys.com/en/buy/auction/2022/the-personal-cellars-of-h-r-h-prince-robert-de-luxembourg-family-and-friends-benefitting-the-polg-foundation/chateau-haut-brion-blanc-2008-6-mag-3" TargetMode="External"/><Relationship Id="rId711" Type="http://schemas.openxmlformats.org/officeDocument/2006/relationships/hyperlink" Target="https://www.sothebys.com/en/buy/auction/2022/the-personal-cellars-of-h-r-h-prince-robert-de-luxembourg-family-and-friends-benefitting-the-polg-foundation/chateau-cheval-blanc-1976-2-bt" TargetMode="External"/><Relationship Id="rId753" Type="http://schemas.openxmlformats.org/officeDocument/2006/relationships/hyperlink" Target="https://www.sothebys.com/en/buy/auction/2022/the-personal-cellars-of-h-r-h-prince-robert-de-luxembourg-family-and-friends-benefitting-the-polg-foundation/chateau-haut-brion-2003-12-bt-2" TargetMode="External"/><Relationship Id="rId78" Type="http://schemas.openxmlformats.org/officeDocument/2006/relationships/hyperlink" Target="https://www.sothebys.com/en/buy/auction/2022/the-personal-cellars-of-h-r-h-prince-robert-de-luxembourg-family-and-friends-benefitting-the-polg-foundation/chateau-la-mission-haut-brion-2007-12-bt-3" TargetMode="External"/><Relationship Id="rId101" Type="http://schemas.openxmlformats.org/officeDocument/2006/relationships/hyperlink" Target="https://www.sothebys.com/en/buy/auction/2022/the-personal-cellars-of-h-r-h-prince-robert-de-luxembourg-family-and-friends-benefitting-the-polg-foundation/chateau-la-mission-haut-brion-2009-12-bt-2" TargetMode="External"/><Relationship Id="rId143" Type="http://schemas.openxmlformats.org/officeDocument/2006/relationships/hyperlink" Target="https://www.sothebys.com/en/buy/auction/2022/the-personal-cellars-of-h-r-h-prince-robert-de-luxembourg-family-and-friends-benefitting-the-polg-foundation/chateau-la-mission-haut-brion-2014-6-mag-4" TargetMode="External"/><Relationship Id="rId185" Type="http://schemas.openxmlformats.org/officeDocument/2006/relationships/hyperlink" Target="https://www.sothebys.com/en/buy/auction/2022/the-personal-cellars-of-h-r-h-prince-robert-de-luxembourg-family-and-friends-benefitting-the-polg-foundation/chateau-laville-haut-brion-2005-6-mag-3" TargetMode="External"/><Relationship Id="rId350" Type="http://schemas.openxmlformats.org/officeDocument/2006/relationships/hyperlink" Target="https://www.sothebys.com/en/buy/auction/2022/the-personal-cellars-of-h-r-h-prince-robert-de-luxembourg-family-and-friends-benefitting-the-polg-foundation/chateau-haut-brion-2009-12-bt" TargetMode="External"/><Relationship Id="rId406" Type="http://schemas.openxmlformats.org/officeDocument/2006/relationships/hyperlink" Target="https://www.sothebys.com/en/buy/auction/2022/the-personal-cellars-of-h-r-h-prince-robert-de-luxembourg-family-and-friends-benefitting-the-polg-foundation/chateau-haut-brion-2004-6-mag-4" TargetMode="External"/><Relationship Id="rId588" Type="http://schemas.openxmlformats.org/officeDocument/2006/relationships/hyperlink" Target="https://www.sothebys.com/en/buy/auction/2022/the-personal-cellars-of-h-r-h-prince-robert-de-luxembourg-family-and-friends-benefitting-the-polg-foundation/chateau-lafite-1978-1-mag-2" TargetMode="External"/><Relationship Id="rId795" Type="http://schemas.openxmlformats.org/officeDocument/2006/relationships/hyperlink" Target="https://www.sothebys.com/en/buy/auction/2022/the-personal-cellars-of-h-r-h-prince-robert-de-luxembourg-family-and-friends-benefitting-the-polg-foundation/petrus-2008-1-imp" TargetMode="External"/><Relationship Id="rId809" Type="http://schemas.openxmlformats.org/officeDocument/2006/relationships/hyperlink" Target="https://www.sothebys.com/en/buy/auction/2022/the-personal-cellars-of-h-r-h-prince-robert-de-luxembourg-family-and-friends-benefitting-the-polg-foundation/chateau-angelus-2012-1-dm" TargetMode="External"/><Relationship Id="rId9" Type="http://schemas.openxmlformats.org/officeDocument/2006/relationships/hyperlink" Target="https://www.sothebys.com/en/buy/auction/2022/the-personal-cellars-of-h-r-h-prince-robert-de-luxembourg-family-and-friends-benefitting-the-polg-foundation/chateau-la-mission-haut-brion-1993-8-bt" TargetMode="External"/><Relationship Id="rId210" Type="http://schemas.openxmlformats.org/officeDocument/2006/relationships/hyperlink" Target="https://www.sothebys.com/en/buy/auction/2022/the-personal-cellars-of-h-r-h-prince-robert-de-luxembourg-family-and-friends-benefitting-the-polg-foundation/chateau-la-mission-haut-brion-blanc-2012-6-mag-4" TargetMode="External"/><Relationship Id="rId392" Type="http://schemas.openxmlformats.org/officeDocument/2006/relationships/hyperlink" Target="https://www.sothebys.com/en/buy/auction/2022/the-personal-cellars-of-h-r-h-prince-robert-de-luxembourg-family-and-friends-benefitting-the-polg-foundation/chateau-haut-brion-2006-1-imp-2" TargetMode="External"/><Relationship Id="rId448" Type="http://schemas.openxmlformats.org/officeDocument/2006/relationships/hyperlink" Target="https://www.sothebys.com/en/buy/auction/2022/the-personal-cellars-of-h-r-h-prince-robert-de-luxembourg-family-and-friends-benefitting-the-polg-foundation/chateau-haut-brion-1994-6-mag" TargetMode="External"/><Relationship Id="rId613" Type="http://schemas.openxmlformats.org/officeDocument/2006/relationships/hyperlink" Target="https://www.sothebys.com/en/buy/auction/2022/the-personal-cellars-of-h-r-h-prince-robert-de-luxembourg-family-and-friends-benefitting-the-polg-foundation/chateau-lafite-1971-1-mag" TargetMode="External"/><Relationship Id="rId655" Type="http://schemas.openxmlformats.org/officeDocument/2006/relationships/hyperlink" Target="https://www.sothebys.com/en/buy/auction/2022/the-personal-cellars-of-h-r-h-prince-robert-de-luxembourg-family-and-friends-benefitting-the-polg-foundation/chateau-latour-1964-8-bt" TargetMode="External"/><Relationship Id="rId697" Type="http://schemas.openxmlformats.org/officeDocument/2006/relationships/hyperlink" Target="https://www.sothebys.com/en/buy/auction/2022/the-personal-cellars-of-h-r-h-prince-robert-de-luxembourg-family-and-friends-benefitting-the-polg-foundation/chateau-mouton-rothschild-1957-1-bt" TargetMode="External"/><Relationship Id="rId252" Type="http://schemas.openxmlformats.org/officeDocument/2006/relationships/hyperlink" Target="https://www.sothebys.com/en/buy/auction/2022/the-personal-cellars-of-h-r-h-prince-robert-de-luxembourg-family-and-friends-benefitting-the-polg-foundation/chateau-haut-brion-2017-6-bt-6" TargetMode="External"/><Relationship Id="rId294" Type="http://schemas.openxmlformats.org/officeDocument/2006/relationships/hyperlink" Target="https://www.sothebys.com/en/buy/auction/2022/the-personal-cellars-of-h-r-h-prince-robert-de-luxembourg-family-and-friends-benefitting-the-polg-foundation/chateau-haut-brion-2014-1-dm-2" TargetMode="External"/><Relationship Id="rId308" Type="http://schemas.openxmlformats.org/officeDocument/2006/relationships/hyperlink" Target="https://www.sothebys.com/en/buy/auction/2022/the-personal-cellars-of-h-r-h-prince-robert-de-luxembourg-family-and-friends-benefitting-the-polg-foundation/chateau-haut-brion-2013-6-mag-2" TargetMode="External"/><Relationship Id="rId515" Type="http://schemas.openxmlformats.org/officeDocument/2006/relationships/hyperlink" Target="https://www.sothebys.com/en/buy/auction/2022/the-personal-cellars-of-h-r-h-prince-robert-de-luxembourg-family-and-friends-benefitting-the-polg-foundation/chateau-haut-brion-blanc-2016-3-mag-8" TargetMode="External"/><Relationship Id="rId722" Type="http://schemas.openxmlformats.org/officeDocument/2006/relationships/hyperlink" Target="https://www.sothebys.com/en/buy/auction/2022/the-personal-cellars-of-h-r-h-prince-robert-de-luxembourg-family-and-friends-benefitting-the-polg-foundation/chateau-dyquem-1967-1-bt" TargetMode="External"/><Relationship Id="rId47" Type="http://schemas.openxmlformats.org/officeDocument/2006/relationships/hyperlink" Target="https://www.sothebys.com/en/buy/auction/2022/the-personal-cellars-of-h-r-h-prince-robert-de-luxembourg-family-and-friends-benefitting-the-polg-foundation/chateau-la-mission-haut-brion-2004-12-bt-4" TargetMode="External"/><Relationship Id="rId89" Type="http://schemas.openxmlformats.org/officeDocument/2006/relationships/hyperlink" Target="https://www.sothebys.com/en/buy/auction/2022/the-personal-cellars-of-h-r-h-prince-robert-de-luxembourg-family-and-friends-benefitting-the-polg-foundation/chateau-la-mission-haut-brion-2008-12-bt-2" TargetMode="External"/><Relationship Id="rId112" Type="http://schemas.openxmlformats.org/officeDocument/2006/relationships/hyperlink" Target="https://www.sothebys.com/en/buy/auction/2022/the-personal-cellars-of-h-r-h-prince-robert-de-luxembourg-family-and-friends-benefitting-the-polg-foundation/chateau-la-mission-haut-brion-2010-12-bt" TargetMode="External"/><Relationship Id="rId154" Type="http://schemas.openxmlformats.org/officeDocument/2006/relationships/hyperlink" Target="https://www.sothebys.com/en/buy/auction/2022/the-personal-cellars-of-h-r-h-prince-robert-de-luxembourg-family-and-friends-benefitting-the-polg-foundation/chateau-la-mission-haut-brion-2015-6-mag-3" TargetMode="External"/><Relationship Id="rId361" Type="http://schemas.openxmlformats.org/officeDocument/2006/relationships/hyperlink" Target="https://www.sothebys.com/en/buy/auction/2022/the-personal-cellars-of-h-r-h-prince-robert-de-luxembourg-family-and-friends-benefitting-the-polg-foundation/chateau-haut-brion-2008-6-mag-2" TargetMode="External"/><Relationship Id="rId557" Type="http://schemas.openxmlformats.org/officeDocument/2006/relationships/hyperlink" Target="https://www.sothebys.com/en/buy/auction/2022/the-personal-cellars-of-h-r-h-prince-robert-de-luxembourg-family-and-friends-benefitting-the-polg-foundation/chateau-haut-brion-blanc-2005-6-mag-2" TargetMode="External"/><Relationship Id="rId599" Type="http://schemas.openxmlformats.org/officeDocument/2006/relationships/hyperlink" Target="https://www.sothebys.com/en/buy/auction/2022/the-personal-cellars-of-h-r-h-prince-robert-de-luxembourg-family-and-friends-benefitting-the-polg-foundation/chateau-lafite-1975-1-mag" TargetMode="External"/><Relationship Id="rId764" Type="http://schemas.openxmlformats.org/officeDocument/2006/relationships/hyperlink" Target="https://www.sothebys.com/en/buy/auction/2022/the-personal-cellars-of-h-r-h-prince-robert-de-luxembourg-family-and-friends-benefitting-the-polg-foundation/chateau-haut-brion-1982-12-bt-2" TargetMode="External"/><Relationship Id="rId196" Type="http://schemas.openxmlformats.org/officeDocument/2006/relationships/hyperlink" Target="https://www.sothebys.com/en/buy/auction/2022/the-personal-cellars-of-h-r-h-prince-robert-de-luxembourg-family-and-friends-benefitting-the-polg-foundation/chateau-laville-haut-brion-2008-6-mag-2" TargetMode="External"/><Relationship Id="rId417" Type="http://schemas.openxmlformats.org/officeDocument/2006/relationships/hyperlink" Target="https://www.sothebys.com/en/buy/auction/2022/the-personal-cellars-of-h-r-h-prince-robert-de-luxembourg-family-and-friends-benefitting-the-polg-foundation/chateau-haut-brion-2000-12-bt" TargetMode="External"/><Relationship Id="rId459" Type="http://schemas.openxmlformats.org/officeDocument/2006/relationships/hyperlink" Target="https://www.sothebys.com/en/buy/auction/2022/the-personal-cellars-of-h-r-h-prince-robert-de-luxembourg-family-and-friends-benefitting-the-polg-foundation/chateau-haut-brion-1989-12-bt" TargetMode="External"/><Relationship Id="rId624" Type="http://schemas.openxmlformats.org/officeDocument/2006/relationships/hyperlink" Target="https://www.sothebys.com/en/buy/auction/2022/the-personal-cellars-of-h-r-h-prince-robert-de-luxembourg-family-and-friends-benefitting-the-polg-foundation/chateau-lafite-1962-3-bt" TargetMode="External"/><Relationship Id="rId666" Type="http://schemas.openxmlformats.org/officeDocument/2006/relationships/hyperlink" Target="https://www.sothebys.com/en/buy/auction/2022/the-personal-cellars-of-h-r-h-prince-robert-de-luxembourg-family-and-friends-benefitting-the-polg-foundation/chateau-margaux-1978-1-bt" TargetMode="External"/><Relationship Id="rId16" Type="http://schemas.openxmlformats.org/officeDocument/2006/relationships/hyperlink" Target="https://www.sothebys.com/en/buy/auction/2022/the-personal-cellars-of-h-r-h-prince-robert-de-luxembourg-family-and-friends-benefitting-the-polg-foundation/chateau-la-mission-haut-brion-1994-12-bt-2" TargetMode="External"/><Relationship Id="rId221" Type="http://schemas.openxmlformats.org/officeDocument/2006/relationships/hyperlink" Target="https://www.sothebys.com/en/buy/auction/2022/the-personal-cellars-of-h-r-h-prince-robert-de-luxembourg-family-and-friends-benefitting-the-polg-foundation/chateau-la-mission-haut-brion-blanc-2015-6-mag-3" TargetMode="External"/><Relationship Id="rId263" Type="http://schemas.openxmlformats.org/officeDocument/2006/relationships/hyperlink" Target="https://www.sothebys.com/en/buy/auction/2022/the-personal-cellars-of-h-r-h-prince-robert-de-luxembourg-family-and-friends-benefitting-the-polg-foundation/chateau-haut-brion-2016-3-mag" TargetMode="External"/><Relationship Id="rId319" Type="http://schemas.openxmlformats.org/officeDocument/2006/relationships/hyperlink" Target="https://www.sothebys.com/en/buy/auction/2022/the-personal-cellars-of-h-r-h-prince-robert-de-luxembourg-family-and-friends-benefitting-the-polg-foundation/chateau-haut-brion-2012-12-bt" TargetMode="External"/><Relationship Id="rId470" Type="http://schemas.openxmlformats.org/officeDocument/2006/relationships/hyperlink" Target="https://www.sothebys.com/en/buy/auction/2022/the-personal-cellars-of-h-r-h-prince-robert-de-luxembourg-family-and-friends-benefitting-the-polg-foundation/chateau-haut-brion-1964-3-mag" TargetMode="External"/><Relationship Id="rId526" Type="http://schemas.openxmlformats.org/officeDocument/2006/relationships/hyperlink" Target="https://www.sothebys.com/en/buy/auction/2022/the-personal-cellars-of-h-r-h-prince-robert-de-luxembourg-family-and-friends-benefitting-the-polg-foundation/chateau-haut-brion-blanc-2013-6-mag-3" TargetMode="External"/><Relationship Id="rId58" Type="http://schemas.openxmlformats.org/officeDocument/2006/relationships/hyperlink" Target="https://www.sothebys.com/en/buy/auction/2022/the-personal-cellars-of-h-r-h-prince-robert-de-luxembourg-family-and-friends-benefitting-the-polg-foundation/chateau-la-mission-haut-brion-2005-6-mag" TargetMode="External"/><Relationship Id="rId123" Type="http://schemas.openxmlformats.org/officeDocument/2006/relationships/hyperlink" Target="https://www.sothebys.com/en/buy/auction/2022/the-personal-cellars-of-h-r-h-prince-robert-de-luxembourg-family-and-friends-benefitting-the-polg-foundation/chateau-la-mission-haut-brion-2010-1-imp-2" TargetMode="External"/><Relationship Id="rId330" Type="http://schemas.openxmlformats.org/officeDocument/2006/relationships/hyperlink" Target="https://www.sothebys.com/en/buy/auction/2022/the-personal-cellars-of-h-r-h-prince-robert-de-luxembourg-family-and-friends-benefitting-the-polg-foundation/chateau-haut-brion-2011-12-bt-2" TargetMode="External"/><Relationship Id="rId568" Type="http://schemas.openxmlformats.org/officeDocument/2006/relationships/hyperlink" Target="https://www.sothebys.com/en/buy/auction/2022/the-personal-cellars-of-h-r-h-prince-robert-de-luxembourg-family-and-friends-benefitting-the-polg-foundation/chateau-haut-brion-blanc-2002-6-mag" TargetMode="External"/><Relationship Id="rId733" Type="http://schemas.openxmlformats.org/officeDocument/2006/relationships/hyperlink" Target="https://www.sothebys.com/en/buy/auction/2022/the-personal-cellars-of-h-r-h-prince-robert-de-luxembourg-family-and-friends-benefitting-the-polg-foundation/duclot-bordeaux-collection-2005-9-bt" TargetMode="External"/><Relationship Id="rId775" Type="http://schemas.openxmlformats.org/officeDocument/2006/relationships/hyperlink" Target="https://www.sothebys.com/en/buy/auction/2022/the-personal-cellars-of-h-r-h-prince-robert-de-luxembourg-family-and-friends-benefitting-the-polg-foundation/le-dragon-de-quintus-2015-3-mag" TargetMode="External"/><Relationship Id="rId165" Type="http://schemas.openxmlformats.org/officeDocument/2006/relationships/hyperlink" Target="https://www.sothebys.com/en/buy/auction/2022/the-personal-cellars-of-h-r-h-prince-robert-de-luxembourg-family-and-friends-benefitting-the-polg-foundation/chateau-la-mission-haut-brion-2016-3-mag-6" TargetMode="External"/><Relationship Id="rId372" Type="http://schemas.openxmlformats.org/officeDocument/2006/relationships/hyperlink" Target="https://www.sothebys.com/en/buy/auction/2022/the-personal-cellars-of-h-r-h-prince-robert-de-luxembourg-family-and-friends-benefitting-the-polg-foundation/chateau-haut-brion-2007-12-bt-7" TargetMode="External"/><Relationship Id="rId428" Type="http://schemas.openxmlformats.org/officeDocument/2006/relationships/hyperlink" Target="https://www.sothebys.com/en/buy/auction/2022/the-personal-cellars-of-h-r-h-prince-robert-de-luxembourg-family-and-friends-benefitting-the-polg-foundation/chateau-haut-brion-2000-1-imp-3" TargetMode="External"/><Relationship Id="rId635" Type="http://schemas.openxmlformats.org/officeDocument/2006/relationships/hyperlink" Target="https://www.sothebys.com/en/buy/auction/2022/the-personal-cellars-of-h-r-h-prince-robert-de-luxembourg-family-and-friends-benefitting-the-polg-foundation/chateau-lafite-1945-1-bt" TargetMode="External"/><Relationship Id="rId677" Type="http://schemas.openxmlformats.org/officeDocument/2006/relationships/hyperlink" Target="https://www.sothebys.com/en/buy/auction/2022/the-personal-cellars-of-h-r-h-prince-robert-de-luxembourg-family-and-friends-benefitting-the-polg-foundation/chateau-margaux-1959-2-mag" TargetMode="External"/><Relationship Id="rId800" Type="http://schemas.openxmlformats.org/officeDocument/2006/relationships/hyperlink" Target="https://www.sothebys.com/en/buy/auction/2022/the-personal-cellars-of-h-r-h-prince-robert-de-luxembourg-family-and-friends-benefitting-the-polg-foundation/chateau-pichon-longueville-baron-2009-6-mag" TargetMode="External"/><Relationship Id="rId232" Type="http://schemas.openxmlformats.org/officeDocument/2006/relationships/hyperlink" Target="https://www.sothebys.com/en/buy/auction/2022/the-personal-cellars-of-h-r-h-prince-robert-de-luxembourg-family-and-friends-benefitting-the-polg-foundation/chateau-la-mission-haut-brion-blanc-2017-3-mag-2" TargetMode="External"/><Relationship Id="rId274" Type="http://schemas.openxmlformats.org/officeDocument/2006/relationships/hyperlink" Target="https://www.sothebys.com/en/buy/auction/2022/the-personal-cellars-of-h-r-h-prince-robert-de-luxembourg-family-and-friends-benefitting-the-polg-foundation/chateau-haut-brion-2015-6-bt-6" TargetMode="External"/><Relationship Id="rId481" Type="http://schemas.openxmlformats.org/officeDocument/2006/relationships/hyperlink" Target="https://www.sothebys.com/en/buy/auction/2022/the-personal-cellars-of-h-r-h-prince-robert-de-luxembourg-family-and-friends-benefitting-the-polg-foundation/chateau-haut-brion-1926-3-bt" TargetMode="External"/><Relationship Id="rId702" Type="http://schemas.openxmlformats.org/officeDocument/2006/relationships/hyperlink" Target="https://www.sothebys.com/en/buy/auction/2022/the-personal-cellars-of-h-r-h-prince-robert-de-luxembourg-family-and-friends-benefitting-the-polg-foundation/chateau-mouton-rothschild-1921-1-bt" TargetMode="External"/><Relationship Id="rId27" Type="http://schemas.openxmlformats.org/officeDocument/2006/relationships/hyperlink" Target="https://www.sothebys.com/en/buy/auction/2022/the-personal-cellars-of-h-r-h-prince-robert-de-luxembourg-family-and-friends-benefitting-the-polg-foundation/chateau-la-mission-haut-brion-2000-1-dm-2" TargetMode="External"/><Relationship Id="rId69" Type="http://schemas.openxmlformats.org/officeDocument/2006/relationships/hyperlink" Target="https://www.sothebys.com/en/buy/auction/2022/the-personal-cellars-of-h-r-h-prince-robert-de-luxembourg-family-and-friends-benefitting-the-polg-foundation/chateau-la-mission-haut-brion-2006-6-mag-2" TargetMode="External"/><Relationship Id="rId134" Type="http://schemas.openxmlformats.org/officeDocument/2006/relationships/hyperlink" Target="https://www.sothebys.com/en/buy/auction/2022/the-personal-cellars-of-h-r-h-prince-robert-de-luxembourg-family-and-friends-benefitting-the-polg-foundation/chateau-la-mission-haut-brion-2012-1-imp" TargetMode="External"/><Relationship Id="rId537" Type="http://schemas.openxmlformats.org/officeDocument/2006/relationships/hyperlink" Target="https://www.sothebys.com/en/buy/auction/2022/the-personal-cellars-of-h-r-h-prince-robert-de-luxembourg-family-and-friends-benefitting-the-polg-foundation/chateau-haut-brion-blanc-2010-6-mag-2" TargetMode="External"/><Relationship Id="rId579" Type="http://schemas.openxmlformats.org/officeDocument/2006/relationships/hyperlink" Target="https://www.sothebys.com/en/buy/auction/2022/the-personal-cellars-of-h-r-h-prince-robert-de-luxembourg-family-and-friends-benefitting-the-polg-foundation/chateau-lafite-1981-4-bt" TargetMode="External"/><Relationship Id="rId744" Type="http://schemas.openxmlformats.org/officeDocument/2006/relationships/hyperlink" Target="https://www.sothebys.com/en/buy/auction/2022/the-personal-cellars-of-h-r-h-prince-robert-de-luxembourg-family-and-friends-benefitting-the-polg-foundation/tesseron-lot-76-tradition-xo-grande-champagne-nv-1-2" TargetMode="External"/><Relationship Id="rId786" Type="http://schemas.openxmlformats.org/officeDocument/2006/relationships/hyperlink" Target="https://www.sothebys.com/en/buy/auction/2022/the-personal-cellars-of-h-r-h-prince-robert-de-luxembourg-family-and-friends-benefitting-the-polg-foundation/sassicaia-2007-1-dm" TargetMode="External"/><Relationship Id="rId80" Type="http://schemas.openxmlformats.org/officeDocument/2006/relationships/hyperlink" Target="https://www.sothebys.com/en/buy/auction/2022/the-personal-cellars-of-h-r-h-prince-robert-de-luxembourg-family-and-friends-benefitting-the-polg-foundation/chateau-la-mission-haut-brion-2007-6-mag-4" TargetMode="External"/><Relationship Id="rId176" Type="http://schemas.openxmlformats.org/officeDocument/2006/relationships/hyperlink" Target="https://www.sothebys.com/en/buy/auction/2022/the-personal-cellars-of-h-r-h-prince-robert-de-luxembourg-family-and-friends-benefitting-the-polg-foundation/chateau-laville-haut-brion-2003-6-mag-2" TargetMode="External"/><Relationship Id="rId341" Type="http://schemas.openxmlformats.org/officeDocument/2006/relationships/hyperlink" Target="https://www.sothebys.com/en/buy/auction/2022/the-personal-cellars-of-h-r-h-prince-robert-de-luxembourg-family-and-friends-benefitting-the-polg-foundation/chateau-haut-brion-2010-6-mag-3" TargetMode="External"/><Relationship Id="rId383" Type="http://schemas.openxmlformats.org/officeDocument/2006/relationships/hyperlink" Target="https://www.sothebys.com/en/buy/auction/2022/the-personal-cellars-of-h-r-h-prince-robert-de-luxembourg-family-and-friends-benefitting-the-polg-foundation/chateau-haut-brion-2006-12-bt-3" TargetMode="External"/><Relationship Id="rId439" Type="http://schemas.openxmlformats.org/officeDocument/2006/relationships/hyperlink" Target="https://www.sothebys.com/en/buy/auction/2022/the-personal-cellars-of-h-r-h-prince-robert-de-luxembourg-family-and-friends-benefitting-the-polg-foundation/chateau-haut-brion-1996-8-bt" TargetMode="External"/><Relationship Id="rId590" Type="http://schemas.openxmlformats.org/officeDocument/2006/relationships/hyperlink" Target="https://www.sothebys.com/en/buy/auction/2022/the-personal-cellars-of-h-r-h-prince-robert-de-luxembourg-family-and-friends-benefitting-the-polg-foundation/chateau-lafite-1977-3-bt" TargetMode="External"/><Relationship Id="rId604" Type="http://schemas.openxmlformats.org/officeDocument/2006/relationships/hyperlink" Target="https://www.sothebys.com/en/buy/auction/2022/the-personal-cellars-of-h-r-h-prince-robert-de-luxembourg-family-and-friends-benefitting-the-polg-foundation/chateau-lafite-1974-2-mag" TargetMode="External"/><Relationship Id="rId646" Type="http://schemas.openxmlformats.org/officeDocument/2006/relationships/hyperlink" Target="https://www.sothebys.com/en/buy/auction/2022/the-personal-cellars-of-h-r-h-prince-robert-de-luxembourg-family-and-friends-benefitting-the-polg-foundation/chateau-latour-1975-3-bt-2" TargetMode="External"/><Relationship Id="rId811" Type="http://schemas.openxmlformats.org/officeDocument/2006/relationships/hyperlink" Target="https://www.sothebys.com/en/buy/auction/2022/the-personal-cellars-of-h-r-h-prince-robert-de-luxembourg-family-and-friends-benefitting-the-polg-foundation/altenberg-de-bergheim-domaine-marcel-deiss" TargetMode="External"/><Relationship Id="rId201" Type="http://schemas.openxmlformats.org/officeDocument/2006/relationships/hyperlink" Target="https://www.sothebys.com/en/buy/auction/2022/the-personal-cellars-of-h-r-h-prince-robert-de-luxembourg-family-and-friends-benefitting-the-polg-foundation/chateau-la-mission-haut-brion-blanc-2010-6-mag" TargetMode="External"/><Relationship Id="rId243" Type="http://schemas.openxmlformats.org/officeDocument/2006/relationships/hyperlink" Target="https://www.sothebys.com/en/buy/auction/2022/the-personal-cellars-of-h-r-h-prince-robert-de-luxembourg-family-and-friends-benefitting-the-polg-foundation/chateau-la-mission-haut-brion-blanc-2018-3-mag-5" TargetMode="External"/><Relationship Id="rId285" Type="http://schemas.openxmlformats.org/officeDocument/2006/relationships/hyperlink" Target="https://www.sothebys.com/en/buy/auction/2022/the-personal-cellars-of-h-r-h-prince-robert-de-luxembourg-family-and-friends-benefitting-the-polg-foundation/chateau-haut-brion-2015-1-imp" TargetMode="External"/><Relationship Id="rId450" Type="http://schemas.openxmlformats.org/officeDocument/2006/relationships/hyperlink" Target="https://www.sothebys.com/en/buy/auction/2022/the-personal-cellars-of-h-r-h-prince-robert-de-luxembourg-family-and-friends-benefitting-the-polg-foundation/chateau-haut-brion-1993-4-mag" TargetMode="External"/><Relationship Id="rId506" Type="http://schemas.openxmlformats.org/officeDocument/2006/relationships/hyperlink" Target="https://www.sothebys.com/en/buy/auction/2022/the-personal-cellars-of-h-r-h-prince-robert-de-luxembourg-family-and-friends-benefitting-the-polg-foundation/chateau-haut-brion-blanc-2017-3-mag-7" TargetMode="External"/><Relationship Id="rId688" Type="http://schemas.openxmlformats.org/officeDocument/2006/relationships/hyperlink" Target="https://www.sothebys.com/en/buy/auction/2022/the-personal-cellars-of-h-r-h-prince-robert-de-luxembourg-family-and-friends-benefitting-the-polg-foundation/chateau-mouton-rothschild-1970-4-bt" TargetMode="External"/><Relationship Id="rId38" Type="http://schemas.openxmlformats.org/officeDocument/2006/relationships/hyperlink" Target="https://www.sothebys.com/en/buy/auction/2022/the-personal-cellars-of-h-r-h-prince-robert-de-luxembourg-family-and-friends-benefitting-the-polg-foundation/chateau-la-mission-haut-brion-2003-12-bt-3" TargetMode="External"/><Relationship Id="rId103" Type="http://schemas.openxmlformats.org/officeDocument/2006/relationships/hyperlink" Target="https://www.sothebys.com/en/buy/auction/2022/the-personal-cellars-of-h-r-h-prince-robert-de-luxembourg-family-and-friends-benefitting-the-polg-foundation/chateau-la-mission-haut-brion-2009-12-bt-4" TargetMode="External"/><Relationship Id="rId310" Type="http://schemas.openxmlformats.org/officeDocument/2006/relationships/hyperlink" Target="https://www.sothebys.com/en/buy/auction/2022/the-personal-cellars-of-h-r-h-prince-robert-de-luxembourg-family-and-friends-benefitting-the-polg-foundation/chateau-haut-brion-2013-6-mag-4" TargetMode="External"/><Relationship Id="rId492" Type="http://schemas.openxmlformats.org/officeDocument/2006/relationships/hyperlink" Target="https://www.sothebys.com/en/buy/auction/2022/the-personal-cellars-of-h-r-h-prince-robert-de-luxembourg-family-and-friends-benefitting-the-polg-foundation/chateau-haut-brion-blanc-2018-3-mag" TargetMode="External"/><Relationship Id="rId548" Type="http://schemas.openxmlformats.org/officeDocument/2006/relationships/hyperlink" Target="https://www.sothebys.com/en/buy/auction/2022/the-personal-cellars-of-h-r-h-prince-robert-de-luxembourg-family-and-friends-benefitting-the-polg-foundation/chateau-haut-brion-blanc-2007-6-mag" TargetMode="External"/><Relationship Id="rId713" Type="http://schemas.openxmlformats.org/officeDocument/2006/relationships/hyperlink" Target="https://www.sothebys.com/en/buy/auction/2022/the-personal-cellars-of-h-r-h-prince-robert-de-luxembourg-family-and-friends-benefitting-the-polg-foundation/chateau-cheval-blanc-1975-4-bt" TargetMode="External"/><Relationship Id="rId755" Type="http://schemas.openxmlformats.org/officeDocument/2006/relationships/hyperlink" Target="https://www.sothebys.com/en/buy/auction/2022/the-personal-cellars-of-h-r-h-prince-robert-de-luxembourg-family-and-friends-benefitting-the-polg-foundation/chateau-haut-brion-2001-12-bt" TargetMode="External"/><Relationship Id="rId797" Type="http://schemas.openxmlformats.org/officeDocument/2006/relationships/hyperlink" Target="https://www.sothebys.com/en/buy/auction/2022/the-personal-cellars-of-h-r-h-prince-robert-de-luxembourg-family-and-friends-benefitting-the-polg-foundation/chateau-pichon-longueville-baron-2018-6-mag" TargetMode="External"/><Relationship Id="rId91" Type="http://schemas.openxmlformats.org/officeDocument/2006/relationships/hyperlink" Target="https://www.sothebys.com/en/buy/auction/2022/the-personal-cellars-of-h-r-h-prince-robert-de-luxembourg-family-and-friends-benefitting-the-polg-foundation/chateau-la-mission-haut-brion-2008-12-bt-4" TargetMode="External"/><Relationship Id="rId145" Type="http://schemas.openxmlformats.org/officeDocument/2006/relationships/hyperlink" Target="https://www.sothebys.com/en/buy/auction/2022/the-personal-cellars-of-h-r-h-prince-robert-de-luxembourg-family-and-friends-benefitting-the-polg-foundation/chateau-la-mission-haut-brion-2014-1-dm-2" TargetMode="External"/><Relationship Id="rId187" Type="http://schemas.openxmlformats.org/officeDocument/2006/relationships/hyperlink" Target="https://www.sothebys.com/en/buy/auction/2022/the-personal-cellars-of-h-r-h-prince-robert-de-luxembourg-family-and-friends-benefitting-the-polg-foundation/chateau-laville-haut-brion-2006-6-mag" TargetMode="External"/><Relationship Id="rId352" Type="http://schemas.openxmlformats.org/officeDocument/2006/relationships/hyperlink" Target="https://www.sothebys.com/en/buy/auction/2022/the-personal-cellars-of-h-r-h-prince-robert-de-luxembourg-family-and-friends-benefitting-the-polg-foundation/chateau-haut-brion-2009-6-mag-2" TargetMode="External"/><Relationship Id="rId394" Type="http://schemas.openxmlformats.org/officeDocument/2006/relationships/hyperlink" Target="https://www.sothebys.com/en/buy/auction/2022/the-personal-cellars-of-h-r-h-prince-robert-de-luxembourg-family-and-friends-benefitting-the-polg-foundation/chateau-haut-brion-2005-12-bt-2" TargetMode="External"/><Relationship Id="rId408" Type="http://schemas.openxmlformats.org/officeDocument/2006/relationships/hyperlink" Target="https://www.sothebys.com/en/buy/auction/2022/the-personal-cellars-of-h-r-h-prince-robert-de-luxembourg-family-and-friends-benefitting-the-polg-foundation/chateau-haut-brion-2004-1-imp" TargetMode="External"/><Relationship Id="rId615" Type="http://schemas.openxmlformats.org/officeDocument/2006/relationships/hyperlink" Target="https://www.sothebys.com/en/buy/auction/2022/the-personal-cellars-of-h-r-h-prince-robert-de-luxembourg-family-and-friends-benefitting-the-polg-foundation/chateau-lafite-1970-1-bt" TargetMode="External"/><Relationship Id="rId212" Type="http://schemas.openxmlformats.org/officeDocument/2006/relationships/hyperlink" Target="https://www.sothebys.com/en/buy/auction/2022/the-personal-cellars-of-h-r-h-prince-robert-de-luxembourg-family-and-friends-benefitting-the-polg-foundation/chateau-la-mission-haut-brion-blanc-2013-6-mag-2" TargetMode="External"/><Relationship Id="rId254" Type="http://schemas.openxmlformats.org/officeDocument/2006/relationships/hyperlink" Target="https://www.sothebys.com/en/buy/auction/2022/the-personal-cellars-of-h-r-h-prince-robert-de-luxembourg-family-and-friends-benefitting-the-polg-foundation/chateau-haut-brion-2017-6-bt-8" TargetMode="External"/><Relationship Id="rId657" Type="http://schemas.openxmlformats.org/officeDocument/2006/relationships/hyperlink" Target="https://www.sothebys.com/en/buy/auction/2022/the-personal-cellars-of-h-r-h-prince-robert-de-luxembourg-family-and-friends-benefitting-the-polg-foundation/chateau-latour-1962-3-bt" TargetMode="External"/><Relationship Id="rId699" Type="http://schemas.openxmlformats.org/officeDocument/2006/relationships/hyperlink" Target="https://www.sothebys.com/en/buy/auction/2022/the-personal-cellars-of-h-r-h-prince-robert-de-luxembourg-family-and-friends-benefitting-the-polg-foundation/chateau-mouton-rothschild-1926-2-bt" TargetMode="External"/><Relationship Id="rId49" Type="http://schemas.openxmlformats.org/officeDocument/2006/relationships/hyperlink" Target="https://www.sothebys.com/en/buy/auction/2022/the-personal-cellars-of-h-r-h-prince-robert-de-luxembourg-family-and-friends-benefitting-the-polg-foundation/chateau-la-mission-haut-brion-2004-6-mag-2" TargetMode="External"/><Relationship Id="rId114" Type="http://schemas.openxmlformats.org/officeDocument/2006/relationships/hyperlink" Target="https://www.sothebys.com/en/buy/auction/2022/the-personal-cellars-of-h-r-h-prince-robert-de-luxembourg-family-and-friends-benefitting-the-polg-foundation/chateau-la-mission-haut-brion-2010-12-bt-3" TargetMode="External"/><Relationship Id="rId296" Type="http://schemas.openxmlformats.org/officeDocument/2006/relationships/hyperlink" Target="https://www.sothebys.com/en/buy/auction/2022/the-personal-cellars-of-h-r-h-prince-robert-de-luxembourg-family-and-friends-benefitting-the-polg-foundation/chateau-haut-brion-2014-1-imp-2" TargetMode="External"/><Relationship Id="rId461" Type="http://schemas.openxmlformats.org/officeDocument/2006/relationships/hyperlink" Target="https://www.sothebys.com/en/buy/auction/2022/the-personal-cellars-of-h-r-h-prince-robert-de-luxembourg-family-and-friends-benefitting-the-polg-foundation/chateau-haut-brion-1966-8-bt" TargetMode="External"/><Relationship Id="rId517" Type="http://schemas.openxmlformats.org/officeDocument/2006/relationships/hyperlink" Target="https://www.sothebys.com/en/buy/auction/2022/the-personal-cellars-of-h-r-h-prince-robert-de-luxembourg-family-and-friends-benefitting-the-polg-foundation/chateau-haut-brion-blanc-2015-6-mag-2" TargetMode="External"/><Relationship Id="rId559" Type="http://schemas.openxmlformats.org/officeDocument/2006/relationships/hyperlink" Target="https://www.sothebys.com/en/buy/auction/2022/the-personal-cellars-of-h-r-h-prince-robert-de-luxembourg-family-and-friends-benefitting-the-polg-foundation/chateau-haut-brion-blanc-2005-6-mag-4" TargetMode="External"/><Relationship Id="rId724" Type="http://schemas.openxmlformats.org/officeDocument/2006/relationships/hyperlink" Target="https://www.sothebys.com/en/buy/auction/2022/the-personal-cellars-of-h-r-h-prince-robert-de-luxembourg-family-and-friends-benefitting-the-polg-foundation/chateau-dyquem-1939-1-bt" TargetMode="External"/><Relationship Id="rId766" Type="http://schemas.openxmlformats.org/officeDocument/2006/relationships/hyperlink" Target="https://www.sothebys.com/en/buy/auction/2022/the-personal-cellars-of-h-r-h-prince-robert-de-luxembourg-family-and-friends-benefitting-the-polg-foundation/chateau-la-mission-haut-brion-1990-12-bt-3" TargetMode="External"/><Relationship Id="rId60" Type="http://schemas.openxmlformats.org/officeDocument/2006/relationships/hyperlink" Target="https://www.sothebys.com/en/buy/auction/2022/the-personal-cellars-of-h-r-h-prince-robert-de-luxembourg-family-and-friends-benefitting-the-polg-foundation/chateau-la-mission-haut-brion-2005-6-mag-3" TargetMode="External"/><Relationship Id="rId156" Type="http://schemas.openxmlformats.org/officeDocument/2006/relationships/hyperlink" Target="https://www.sothebys.com/en/buy/auction/2022/the-personal-cellars-of-h-r-h-prince-robert-de-luxembourg-family-and-friends-benefitting-the-polg-foundation/chateau-la-mission-haut-brion-2015-1-dm" TargetMode="External"/><Relationship Id="rId198" Type="http://schemas.openxmlformats.org/officeDocument/2006/relationships/hyperlink" Target="https://www.sothebys.com/en/buy/auction/2022/the-personal-cellars-of-h-r-h-prince-robert-de-luxembourg-family-and-friends-benefitting-the-polg-foundation/chateau-laville-haut-brion-2008-6-mag-4" TargetMode="External"/><Relationship Id="rId321" Type="http://schemas.openxmlformats.org/officeDocument/2006/relationships/hyperlink" Target="https://www.sothebys.com/en/buy/auction/2022/the-personal-cellars-of-h-r-h-prince-robert-de-luxembourg-family-and-friends-benefitting-the-polg-foundation/chateau-haut-brion-2012-6-mag" TargetMode="External"/><Relationship Id="rId363" Type="http://schemas.openxmlformats.org/officeDocument/2006/relationships/hyperlink" Target="https://www.sothebys.com/en/buy/auction/2022/the-personal-cellars-of-h-r-h-prince-robert-de-luxembourg-family-and-friends-benefitting-the-polg-foundation/chateau-haut-brion-2008-6-mag-4" TargetMode="External"/><Relationship Id="rId419" Type="http://schemas.openxmlformats.org/officeDocument/2006/relationships/hyperlink" Target="https://www.sothebys.com/en/buy/auction/2022/the-personal-cellars-of-h-r-h-prince-robert-de-luxembourg-family-and-friends-benefitting-the-polg-foundation/chateau-haut-brion-2000-6-mag" TargetMode="External"/><Relationship Id="rId570" Type="http://schemas.openxmlformats.org/officeDocument/2006/relationships/hyperlink" Target="https://www.sothebys.com/en/buy/auction/2022/the-personal-cellars-of-h-r-h-prince-robert-de-luxembourg-family-and-friends-benefitting-the-polg-foundation/chateau-haut-brion-blanc-2002-6-mag-3" TargetMode="External"/><Relationship Id="rId626" Type="http://schemas.openxmlformats.org/officeDocument/2006/relationships/hyperlink" Target="https://www.sothebys.com/en/buy/auction/2022/the-personal-cellars-of-h-r-h-prince-robert-de-luxembourg-family-and-friends-benefitting-the-polg-foundation/chateau-lafite-1958-2-bt" TargetMode="External"/><Relationship Id="rId223" Type="http://schemas.openxmlformats.org/officeDocument/2006/relationships/hyperlink" Target="https://www.sothebys.com/en/buy/auction/2022/the-personal-cellars-of-h-r-h-prince-robert-de-luxembourg-family-and-friends-benefitting-the-polg-foundation/chateau-la-mission-haut-brion-blanc-2016-3-mag" TargetMode="External"/><Relationship Id="rId430" Type="http://schemas.openxmlformats.org/officeDocument/2006/relationships/hyperlink" Target="https://www.sothebys.com/en/buy/auction/2022/the-personal-cellars-of-h-r-h-prince-robert-de-luxembourg-family-and-friends-benefitting-the-polg-foundation/chateau-haut-brion-1998-12-bt-2" TargetMode="External"/><Relationship Id="rId668" Type="http://schemas.openxmlformats.org/officeDocument/2006/relationships/hyperlink" Target="https://www.sothebys.com/en/buy/auction/2022/the-personal-cellars-of-h-r-h-prince-robert-de-luxembourg-family-and-friends-benefitting-the-polg-foundation/chateau-margaux-1977-5-bt" TargetMode="External"/><Relationship Id="rId18" Type="http://schemas.openxmlformats.org/officeDocument/2006/relationships/hyperlink" Target="https://www.sothebys.com/en/buy/auction/2022/the-personal-cellars-of-h-r-h-prince-robert-de-luxembourg-family-and-friends-benefitting-the-polg-foundation/chateau-la-mission-haut-brion-2000-12-bt" TargetMode="External"/><Relationship Id="rId265" Type="http://schemas.openxmlformats.org/officeDocument/2006/relationships/hyperlink" Target="https://www.sothebys.com/en/buy/auction/2022/the-personal-cellars-of-h-r-h-prince-robert-de-luxembourg-family-and-friends-benefitting-the-polg-foundation/chateau-haut-brion-2016-3-mag-3" TargetMode="External"/><Relationship Id="rId472" Type="http://schemas.openxmlformats.org/officeDocument/2006/relationships/hyperlink" Target="https://www.sothebys.com/en/buy/auction/2022/the-personal-cellars-of-h-r-h-prince-robert-de-luxembourg-family-and-friends-benefitting-the-polg-foundation/chateau-haut-brion-1940-6-bt" TargetMode="External"/><Relationship Id="rId528" Type="http://schemas.openxmlformats.org/officeDocument/2006/relationships/hyperlink" Target="https://www.sothebys.com/en/buy/auction/2022/the-personal-cellars-of-h-r-h-prince-robert-de-luxembourg-family-and-friends-benefitting-the-polg-foundation/chateau-haut-brion-blanc-2012-6-mag" TargetMode="External"/><Relationship Id="rId735" Type="http://schemas.openxmlformats.org/officeDocument/2006/relationships/hyperlink" Target="https://www.sothebys.com/en/buy/auction/2022/the-personal-cellars-of-h-r-h-prince-robert-de-luxembourg-family-and-friends-benefitting-the-polg-foundation/bollinger-grande-annee-1985-3-mag" TargetMode="External"/><Relationship Id="rId125" Type="http://schemas.openxmlformats.org/officeDocument/2006/relationships/hyperlink" Target="https://www.sothebys.com/en/buy/auction/2022/the-personal-cellars-of-h-r-h-prince-robert-de-luxembourg-family-and-friends-benefitting-the-polg-foundation/chateau-la-mission-haut-brion-2012-12-bt-2" TargetMode="External"/><Relationship Id="rId167" Type="http://schemas.openxmlformats.org/officeDocument/2006/relationships/hyperlink" Target="https://www.sothebys.com/en/buy/auction/2022/the-personal-cellars-of-h-r-h-prince-robert-de-luxembourg-family-and-friends-benefitting-the-polg-foundation/chateau-la-mission-haut-brion-2016-3-mag-8" TargetMode="External"/><Relationship Id="rId332" Type="http://schemas.openxmlformats.org/officeDocument/2006/relationships/hyperlink" Target="https://www.sothebys.com/en/buy/auction/2022/the-personal-cellars-of-h-r-h-prince-robert-de-luxembourg-family-and-friends-benefitting-the-polg-foundation/chateau-haut-brion-2011-6-mag-2" TargetMode="External"/><Relationship Id="rId374" Type="http://schemas.openxmlformats.org/officeDocument/2006/relationships/hyperlink" Target="https://www.sothebys.com/en/buy/auction/2022/the-personal-cellars-of-h-r-h-prince-robert-de-luxembourg-family-and-friends-benefitting-the-polg-foundation/chateau-haut-brion-2007-6-mag-2" TargetMode="External"/><Relationship Id="rId581" Type="http://schemas.openxmlformats.org/officeDocument/2006/relationships/hyperlink" Target="https://www.sothebys.com/en/buy/auction/2022/the-personal-cellars-of-h-r-h-prince-robert-de-luxembourg-family-and-friends-benefitting-the-polg-foundation/chateau-lafite-1981-4-mag" TargetMode="External"/><Relationship Id="rId777" Type="http://schemas.openxmlformats.org/officeDocument/2006/relationships/hyperlink" Target="https://www.sothebys.com/en/buy/auction/2022/the-personal-cellars-of-h-r-h-prince-robert-de-luxembourg-family-and-friends-benefitting-the-polg-foundation/chateau-de-beaucastel-hommage-a-jacques-perrin" TargetMode="External"/><Relationship Id="rId71" Type="http://schemas.openxmlformats.org/officeDocument/2006/relationships/hyperlink" Target="https://www.sothebys.com/en/buy/auction/2022/the-personal-cellars-of-h-r-h-prince-robert-de-luxembourg-family-and-friends-benefitting-the-polg-foundation/chateau-la-mission-haut-brion-2006-6-mag-4" TargetMode="External"/><Relationship Id="rId234" Type="http://schemas.openxmlformats.org/officeDocument/2006/relationships/hyperlink" Target="https://www.sothebys.com/en/buy/auction/2022/the-personal-cellars-of-h-r-h-prince-robert-de-luxembourg-family-and-friends-benefitting-the-polg-foundation/chateau-la-mission-haut-brion-blanc-2017-3-mag-4" TargetMode="External"/><Relationship Id="rId637" Type="http://schemas.openxmlformats.org/officeDocument/2006/relationships/hyperlink" Target="https://www.sothebys.com/en/buy/auction/2022/the-personal-cellars-of-h-r-h-prince-robert-de-luxembourg-family-and-friends-benefitting-the-polg-foundation/chateau-lafite-1926-1-bt-2" TargetMode="External"/><Relationship Id="rId679" Type="http://schemas.openxmlformats.org/officeDocument/2006/relationships/hyperlink" Target="https://www.sothebys.com/en/buy/auction/2022/the-personal-cellars-of-h-r-h-prince-robert-de-luxembourg-family-and-friends-benefitting-the-polg-foundation/chateau-mouton-rothschild-1978-4-bt" TargetMode="External"/><Relationship Id="rId802" Type="http://schemas.openxmlformats.org/officeDocument/2006/relationships/hyperlink" Target="https://www.sothebys.com/en/buy/auction/2022/the-personal-cellars-of-h-r-h-prince-robert-de-luxembourg-family-and-friends-benefitting-the-polg-foundation/chateau-pichon-longueville-baron-2019-1-dm" TargetMode="External"/><Relationship Id="rId2" Type="http://schemas.openxmlformats.org/officeDocument/2006/relationships/hyperlink" Target="https://www.sothebys.com/en/buy/auction/2022/the-personal-cellars-of-h-r-h-prince-robert-de-luxembourg-family-and-friends-benefitting-the-polg-foundation/chateau-la-mission-haut-brion-1989-12-bt" TargetMode="External"/><Relationship Id="rId29" Type="http://schemas.openxmlformats.org/officeDocument/2006/relationships/hyperlink" Target="https://www.sothebys.com/en/buy/auction/2022/the-personal-cellars-of-h-r-h-prince-robert-de-luxembourg-family-and-friends-benefitting-the-polg-foundation/chateau-la-mission-haut-brion-2000-1-imp" TargetMode="External"/><Relationship Id="rId276" Type="http://schemas.openxmlformats.org/officeDocument/2006/relationships/hyperlink" Target="https://www.sothebys.com/en/buy/auction/2022/the-personal-cellars-of-h-r-h-prince-robert-de-luxembourg-family-and-friends-benefitting-the-polg-foundation/chateau-haut-brion-2015-6-bt-8" TargetMode="External"/><Relationship Id="rId441" Type="http://schemas.openxmlformats.org/officeDocument/2006/relationships/hyperlink" Target="https://www.sothebys.com/en/buy/auction/2022/the-personal-cellars-of-h-r-h-prince-robert-de-luxembourg-family-and-friends-benefitting-the-polg-foundation/chateau-haut-brion-1996-1-mag-2" TargetMode="External"/><Relationship Id="rId483" Type="http://schemas.openxmlformats.org/officeDocument/2006/relationships/hyperlink" Target="https://www.sothebys.com/en/buy/auction/2022/the-personal-cellars-of-h-r-h-prince-robert-de-luxembourg-family-and-friends-benefitting-the-polg-foundation/chateau-haut-brion-1926-1-jm45" TargetMode="External"/><Relationship Id="rId539" Type="http://schemas.openxmlformats.org/officeDocument/2006/relationships/hyperlink" Target="https://www.sothebys.com/en/buy/auction/2022/the-personal-cellars-of-h-r-h-prince-robert-de-luxembourg-family-and-friends-benefitting-the-polg-foundation/chateau-haut-brion-blanc-2010-6-mag-4" TargetMode="External"/><Relationship Id="rId690" Type="http://schemas.openxmlformats.org/officeDocument/2006/relationships/hyperlink" Target="https://www.sothebys.com/en/buy/auction/2022/the-personal-cellars-of-h-r-h-prince-robert-de-luxembourg-family-and-friends-benefitting-the-polg-foundation/chateau-mouton-rothschild-1970-2-mag-2" TargetMode="External"/><Relationship Id="rId704" Type="http://schemas.openxmlformats.org/officeDocument/2006/relationships/hyperlink" Target="https://www.sothebys.com/en/buy/auction/2022/the-personal-cellars-of-h-r-h-prince-robert-de-luxembourg-family-and-friends-benefitting-the-polg-foundation/chateau-leoville-las-cases-1979-12-bt" TargetMode="External"/><Relationship Id="rId746" Type="http://schemas.openxmlformats.org/officeDocument/2006/relationships/hyperlink" Target="https://www.sothebys.com/en/buy/auction/2022/the-personal-cellars-of-h-r-h-prince-robert-de-luxembourg-family-and-friends-benefitting-the-polg-foundation/chateau-haut-brion-2007-12-bt-6" TargetMode="External"/><Relationship Id="rId40" Type="http://schemas.openxmlformats.org/officeDocument/2006/relationships/hyperlink" Target="https://www.sothebys.com/en/buy/auction/2022/the-personal-cellars-of-h-r-h-prince-robert-de-luxembourg-family-and-friends-benefitting-the-polg-foundation/chateau-la-mission-haut-brion-2003-6-mag" TargetMode="External"/><Relationship Id="rId136" Type="http://schemas.openxmlformats.org/officeDocument/2006/relationships/hyperlink" Target="https://www.sothebys.com/en/buy/auction/2022/the-personal-cellars-of-h-r-h-prince-robert-de-luxembourg-family-and-friends-benefitting-the-polg-foundation/chateau-la-mission-haut-brion-2014-12-bt" TargetMode="External"/><Relationship Id="rId178" Type="http://schemas.openxmlformats.org/officeDocument/2006/relationships/hyperlink" Target="https://www.sothebys.com/en/buy/auction/2022/the-personal-cellars-of-h-r-h-prince-robert-de-luxembourg-family-and-friends-benefitting-the-polg-foundation/chateau-laville-haut-brion-2003-6-mag-4" TargetMode="External"/><Relationship Id="rId301" Type="http://schemas.openxmlformats.org/officeDocument/2006/relationships/hyperlink" Target="https://www.sothebys.com/en/buy/auction/2022/the-personal-cellars-of-h-r-h-prince-robert-de-luxembourg-family-and-friends-benefitting-the-polg-foundation/chateau-haut-brion-2013-12-bt-5" TargetMode="External"/><Relationship Id="rId343" Type="http://schemas.openxmlformats.org/officeDocument/2006/relationships/hyperlink" Target="https://www.sothebys.com/en/buy/auction/2022/the-personal-cellars-of-h-r-h-prince-robert-de-luxembourg-family-and-friends-benefitting-the-polg-foundation/chateau-haut-brion-2010-1-dm" TargetMode="External"/><Relationship Id="rId550" Type="http://schemas.openxmlformats.org/officeDocument/2006/relationships/hyperlink" Target="https://www.sothebys.com/en/buy/auction/2022/the-personal-cellars-of-h-r-h-prince-robert-de-luxembourg-family-and-friends-benefitting-the-polg-foundation/chateau-haut-brion-blanc-2007-6-mag-3" TargetMode="External"/><Relationship Id="rId788" Type="http://schemas.openxmlformats.org/officeDocument/2006/relationships/hyperlink" Target="https://www.sothebys.com/en/buy/auction/2022/the-personal-cellars-of-h-r-h-prince-robert-de-luxembourg-family-and-friends-benefitting-the-polg-foundation/torres-mas-la-plana-1999-1-imp" TargetMode="External"/><Relationship Id="rId82" Type="http://schemas.openxmlformats.org/officeDocument/2006/relationships/hyperlink" Target="https://www.sothebys.com/en/buy/auction/2022/the-personal-cellars-of-h-r-h-prince-robert-de-luxembourg-family-and-friends-benefitting-the-polg-foundation/chateau-la-mission-haut-brion-2007-6-mag-2" TargetMode="External"/><Relationship Id="rId203" Type="http://schemas.openxmlformats.org/officeDocument/2006/relationships/hyperlink" Target="https://www.sothebys.com/en/buy/auction/2022/the-personal-cellars-of-h-r-h-prince-robert-de-luxembourg-family-and-friends-benefitting-the-polg-foundation/chateau-la-mission-haut-brion-blanc-2011-6-mag" TargetMode="External"/><Relationship Id="rId385" Type="http://schemas.openxmlformats.org/officeDocument/2006/relationships/hyperlink" Target="https://www.sothebys.com/en/buy/auction/2022/the-personal-cellars-of-h-r-h-prince-robert-de-luxembourg-family-and-friends-benefitting-the-polg-foundation/chateau-haut-brion-2006-6-mag" TargetMode="External"/><Relationship Id="rId592" Type="http://schemas.openxmlformats.org/officeDocument/2006/relationships/hyperlink" Target="https://www.sothebys.com/en/buy/auction/2022/the-personal-cellars-of-h-r-h-prince-robert-de-luxembourg-family-and-friends-benefitting-the-polg-foundation/chateau-lafite-1977-2-mag" TargetMode="External"/><Relationship Id="rId606" Type="http://schemas.openxmlformats.org/officeDocument/2006/relationships/hyperlink" Target="https://www.sothebys.com/en/buy/auction/2022/the-personal-cellars-of-h-r-h-prince-robert-de-luxembourg-family-and-friends-benefitting-the-polg-foundation/chateau-lafite-1973-6-bt" TargetMode="External"/><Relationship Id="rId648" Type="http://schemas.openxmlformats.org/officeDocument/2006/relationships/hyperlink" Target="https://www.sothebys.com/en/buy/auction/2022/the-personal-cellars-of-h-r-h-prince-robert-de-luxembourg-family-and-friends-benefitting-the-polg-foundation/chateau-latour-1970-2-bt" TargetMode="External"/><Relationship Id="rId813" Type="http://schemas.openxmlformats.org/officeDocument/2006/relationships/hyperlink" Target="https://www.sothebys.com/en/buy/auction/2022/the-personal-cellars-of-h-r-h-prince-robert-de-luxembourg-family-and-friends-benefitting-the-polg-foundation/chateau-montrose-2015-1-jm50" TargetMode="External"/><Relationship Id="rId245" Type="http://schemas.openxmlformats.org/officeDocument/2006/relationships/hyperlink" Target="https://www.sothebys.com/en/buy/auction/2022/the-personal-cellars-of-h-r-h-prince-robert-de-luxembourg-family-and-friends-benefitting-the-polg-foundation/chateau-la-mission-haut-brion-blanc-2018-3-mag-7" TargetMode="External"/><Relationship Id="rId287" Type="http://schemas.openxmlformats.org/officeDocument/2006/relationships/hyperlink" Target="https://www.sothebys.com/en/buy/auction/2022/the-personal-cellars-of-h-r-h-prince-robert-de-luxembourg-family-and-friends-benefitting-the-polg-foundation/chateau-haut-brion-2014-6-bt" TargetMode="External"/><Relationship Id="rId410" Type="http://schemas.openxmlformats.org/officeDocument/2006/relationships/hyperlink" Target="https://www.sothebys.com/en/buy/auction/2022/the-personal-cellars-of-h-r-h-prince-robert-de-luxembourg-family-and-friends-benefitting-the-polg-foundation/chateau-haut-brion-2003-1-imp" TargetMode="External"/><Relationship Id="rId452" Type="http://schemas.openxmlformats.org/officeDocument/2006/relationships/hyperlink" Target="https://www.sothebys.com/en/buy/auction/2022/the-personal-cellars-of-h-r-h-prince-robert-de-luxembourg-family-and-friends-benefitting-the-polg-foundation/chateau-haut-brion-1993-6-mag" TargetMode="External"/><Relationship Id="rId494" Type="http://schemas.openxmlformats.org/officeDocument/2006/relationships/hyperlink" Target="https://www.sothebys.com/en/buy/auction/2022/the-personal-cellars-of-h-r-h-prince-robert-de-luxembourg-family-and-friends-benefitting-the-polg-foundation/chateau-haut-brion-blanc-2018-3-mag-3" TargetMode="External"/><Relationship Id="rId508" Type="http://schemas.openxmlformats.org/officeDocument/2006/relationships/hyperlink" Target="https://www.sothebys.com/en/buy/auction/2022/the-personal-cellars-of-h-r-h-prince-robert-de-luxembourg-family-and-friends-benefitting-the-polg-foundation/chateau-haut-brion-blanc-2016-3-mag" TargetMode="External"/><Relationship Id="rId715" Type="http://schemas.openxmlformats.org/officeDocument/2006/relationships/hyperlink" Target="https://www.sothebys.com/en/buy/auction/2022/the-personal-cellars-of-h-r-h-prince-robert-de-luxembourg-family-and-friends-benefitting-the-polg-foundation/chateau-cheval-blanc-1970-3-bt" TargetMode="External"/><Relationship Id="rId105" Type="http://schemas.openxmlformats.org/officeDocument/2006/relationships/hyperlink" Target="https://www.sothebys.com/en/buy/auction/2022/the-personal-cellars-of-h-r-h-prince-robert-de-luxembourg-family-and-friends-benefitting-the-polg-foundation/chateau-la-mission-haut-brion-2009-6-mag" TargetMode="External"/><Relationship Id="rId147" Type="http://schemas.openxmlformats.org/officeDocument/2006/relationships/hyperlink" Target="https://www.sothebys.com/en/buy/auction/2022/the-personal-cellars-of-h-r-h-prince-robert-de-luxembourg-family-and-friends-benefitting-the-polg-foundation/chateau-la-mission-haut-brion-2014-1-imp-2" TargetMode="External"/><Relationship Id="rId312" Type="http://schemas.openxmlformats.org/officeDocument/2006/relationships/hyperlink" Target="https://www.sothebys.com/en/buy/auction/2022/the-personal-cellars-of-h-r-h-prince-robert-de-luxembourg-family-and-friends-benefitting-the-polg-foundation/chateau-haut-brion-2013-1-dm-2" TargetMode="External"/><Relationship Id="rId354" Type="http://schemas.openxmlformats.org/officeDocument/2006/relationships/hyperlink" Target="https://www.sothebys.com/en/buy/auction/2022/the-personal-cellars-of-h-r-h-prince-robert-de-luxembourg-family-and-friends-benefitting-the-polg-foundation/chateau-haut-brion-2009-6-mag-4" TargetMode="External"/><Relationship Id="rId757" Type="http://schemas.openxmlformats.org/officeDocument/2006/relationships/hyperlink" Target="https://www.sothebys.com/en/buy/auction/2022/the-personal-cellars-of-h-r-h-prince-robert-de-luxembourg-family-and-friends-benefitting-the-polg-foundation/chateau-haut-brion-2000-12-bt-3" TargetMode="External"/><Relationship Id="rId799" Type="http://schemas.openxmlformats.org/officeDocument/2006/relationships/hyperlink" Target="https://www.sothebys.com/en/buy/auction/2022/the-personal-cellars-of-h-r-h-prince-robert-de-luxembourg-family-and-friends-benefitting-the-polg-foundation/chateau-pichon-longueville-baron-2010-6-mag" TargetMode="External"/><Relationship Id="rId51" Type="http://schemas.openxmlformats.org/officeDocument/2006/relationships/hyperlink" Target="https://www.sothebys.com/en/buy/auction/2022/the-personal-cellars-of-h-r-h-prince-robert-de-luxembourg-family-and-friends-benefitting-the-polg-foundation/chateau-la-mission-haut-brion-2004-6-mag-4" TargetMode="External"/><Relationship Id="rId93" Type="http://schemas.openxmlformats.org/officeDocument/2006/relationships/hyperlink" Target="https://www.sothebys.com/en/buy/auction/2022/the-personal-cellars-of-h-r-h-prince-robert-de-luxembourg-family-and-friends-benefitting-the-polg-foundation/chateau-la-mission-haut-brion-2008-6-mag-2" TargetMode="External"/><Relationship Id="rId189" Type="http://schemas.openxmlformats.org/officeDocument/2006/relationships/hyperlink" Target="https://www.sothebys.com/en/buy/auction/2022/the-personal-cellars-of-h-r-h-prince-robert-de-luxembourg-family-and-friends-benefitting-the-polg-foundation/chateau-laville-haut-brion-2006-6-mag-3" TargetMode="External"/><Relationship Id="rId396" Type="http://schemas.openxmlformats.org/officeDocument/2006/relationships/hyperlink" Target="https://www.sothebys.com/en/buy/auction/2022/the-personal-cellars-of-h-r-h-prince-robert-de-luxembourg-family-and-friends-benefitting-the-polg-foundation/chateau-haut-brion-2005-6-mag" TargetMode="External"/><Relationship Id="rId561" Type="http://schemas.openxmlformats.org/officeDocument/2006/relationships/hyperlink" Target="https://www.sothebys.com/en/buy/auction/2022/the-personal-cellars-of-h-r-h-prince-robert-de-luxembourg-family-and-friends-benefitting-the-polg-foundation/chateau-haut-brion-blanc-2004-6-mag-2" TargetMode="External"/><Relationship Id="rId617" Type="http://schemas.openxmlformats.org/officeDocument/2006/relationships/hyperlink" Target="https://www.sothebys.com/en/buy/auction/2022/the-personal-cellars-of-h-r-h-prince-robert-de-luxembourg-family-and-friends-benefitting-the-polg-foundation/chateau-lafite-1970-2-mag" TargetMode="External"/><Relationship Id="rId659" Type="http://schemas.openxmlformats.org/officeDocument/2006/relationships/hyperlink" Target="https://www.sothebys.com/en/buy/auction/2022/the-personal-cellars-of-h-r-h-prince-robert-de-luxembourg-family-and-friends-benefitting-the-polg-foundation/chateau-latour-1955-1-bt" TargetMode="External"/><Relationship Id="rId214" Type="http://schemas.openxmlformats.org/officeDocument/2006/relationships/hyperlink" Target="https://www.sothebys.com/en/buy/auction/2022/the-personal-cellars-of-h-r-h-prince-robert-de-luxembourg-family-and-friends-benefitting-the-polg-foundation/chateau-la-mission-haut-brion-blanc-2013-6-mag-4" TargetMode="External"/><Relationship Id="rId256" Type="http://schemas.openxmlformats.org/officeDocument/2006/relationships/hyperlink" Target="https://www.sothebys.com/en/buy/auction/2022/the-personal-cellars-of-h-r-h-prince-robert-de-luxembourg-family-and-friends-benefitting-the-polg-foundation/chateau-haut-brion-2017-3-mag-2" TargetMode="External"/><Relationship Id="rId298" Type="http://schemas.openxmlformats.org/officeDocument/2006/relationships/hyperlink" Target="https://www.sothebys.com/en/buy/auction/2022/the-personal-cellars-of-h-r-h-prince-robert-de-luxembourg-family-and-friends-benefitting-the-polg-foundation/chateau-haut-brion-2013-12-bt-2" TargetMode="External"/><Relationship Id="rId421" Type="http://schemas.openxmlformats.org/officeDocument/2006/relationships/hyperlink" Target="https://www.sothebys.com/en/buy/auction/2022/the-personal-cellars-of-h-r-h-prince-robert-de-luxembourg-family-and-friends-benefitting-the-polg-foundation/chateau-haut-brion-2000-6-mag-3" TargetMode="External"/><Relationship Id="rId463" Type="http://schemas.openxmlformats.org/officeDocument/2006/relationships/hyperlink" Target="https://www.sothebys.com/en/buy/auction/2022/the-personal-cellars-of-h-r-h-prince-robert-de-luxembourg-family-and-friends-benefitting-the-polg-foundation/chateau-haut-brion-1966-12-bt" TargetMode="External"/><Relationship Id="rId519" Type="http://schemas.openxmlformats.org/officeDocument/2006/relationships/hyperlink" Target="https://www.sothebys.com/en/buy/auction/2022/the-personal-cellars-of-h-r-h-prince-robert-de-luxembourg-family-and-friends-benefitting-the-polg-foundation/chateau-haut-brion-blanc-2015-6-mag-4" TargetMode="External"/><Relationship Id="rId670" Type="http://schemas.openxmlformats.org/officeDocument/2006/relationships/hyperlink" Target="https://www.sothebys.com/en/buy/auction/2022/the-personal-cellars-of-h-r-h-prince-robert-de-luxembourg-family-and-friends-benefitting-the-polg-foundation/chateau-margaux-1975-6-bt" TargetMode="External"/><Relationship Id="rId116" Type="http://schemas.openxmlformats.org/officeDocument/2006/relationships/hyperlink" Target="https://www.sothebys.com/en/buy/auction/2022/the-personal-cellars-of-h-r-h-prince-robert-de-luxembourg-family-and-friends-benefitting-the-polg-foundation/chateau-la-mission-haut-brion-2010-6-mag" TargetMode="External"/><Relationship Id="rId158" Type="http://schemas.openxmlformats.org/officeDocument/2006/relationships/hyperlink" Target="https://www.sothebys.com/en/buy/auction/2022/the-personal-cellars-of-h-r-h-prince-robert-de-luxembourg-family-and-friends-benefitting-the-polg-foundation/chateau-la-mission-haut-brion-2015-1-imp" TargetMode="External"/><Relationship Id="rId323" Type="http://schemas.openxmlformats.org/officeDocument/2006/relationships/hyperlink" Target="https://www.sothebys.com/en/buy/auction/2022/the-personal-cellars-of-h-r-h-prince-robert-de-luxembourg-family-and-friends-benefitting-the-polg-foundation/chateau-haut-brion-2012-6-mag-3" TargetMode="External"/><Relationship Id="rId530" Type="http://schemas.openxmlformats.org/officeDocument/2006/relationships/hyperlink" Target="https://www.sothebys.com/en/buy/auction/2022/the-personal-cellars-of-h-r-h-prince-robert-de-luxembourg-family-and-friends-benefitting-the-polg-foundation/chateau-haut-brion-blanc-2012-6-mag-3" TargetMode="External"/><Relationship Id="rId726" Type="http://schemas.openxmlformats.org/officeDocument/2006/relationships/hyperlink" Target="https://www.sothebys.com/en/buy/auction/2022/the-personal-cellars-of-h-r-h-prince-robert-de-luxembourg-family-and-friends-benefitting-the-polg-foundation/duclot-bordeaux-collection-2010-9-bt" TargetMode="External"/><Relationship Id="rId768" Type="http://schemas.openxmlformats.org/officeDocument/2006/relationships/hyperlink" Target="https://www.sothebys.com/en/buy/auction/2022/the-personal-cellars-of-h-r-h-prince-robert-de-luxembourg-family-and-friends-benefitting-the-polg-foundation/bordeaux-experience-for-6-at-domaine-clarence" TargetMode="External"/><Relationship Id="rId20" Type="http://schemas.openxmlformats.org/officeDocument/2006/relationships/hyperlink" Target="https://www.sothebys.com/en/buy/auction/2022/the-personal-cellars-of-h-r-h-prince-robert-de-luxembourg-family-and-friends-benefitting-the-polg-foundation/chateau-la-mission-haut-brion-2000-12-bt-3" TargetMode="External"/><Relationship Id="rId62" Type="http://schemas.openxmlformats.org/officeDocument/2006/relationships/hyperlink" Target="https://www.sothebys.com/en/buy/auction/2022/the-personal-cellars-of-h-r-h-prince-robert-de-luxembourg-family-and-friends-benefitting-the-polg-foundation/chateau-la-mission-haut-brion-2005-1-imp" TargetMode="External"/><Relationship Id="rId365" Type="http://schemas.openxmlformats.org/officeDocument/2006/relationships/hyperlink" Target="https://www.sothebys.com/en/buy/auction/2022/the-personal-cellars-of-h-r-h-prince-robert-de-luxembourg-family-and-friends-benefitting-the-polg-foundation/chateau-haut-brion-2008-1-dm-2" TargetMode="External"/><Relationship Id="rId572" Type="http://schemas.openxmlformats.org/officeDocument/2006/relationships/hyperlink" Target="https://www.sothebys.com/en/buy/auction/2022/the-personal-cellars-of-h-r-h-prince-robert-de-luxembourg-family-and-friends-benefitting-the-polg-foundation/chateau-haut-brion-blanc-2001-6-mag" TargetMode="External"/><Relationship Id="rId628" Type="http://schemas.openxmlformats.org/officeDocument/2006/relationships/hyperlink" Target="https://www.sothebys.com/en/buy/auction/2022/the-personal-cellars-of-h-r-h-prince-robert-de-luxembourg-family-and-friends-benefitting-the-polg-foundation/chateau-lafite-1955-3-bt" TargetMode="External"/><Relationship Id="rId225" Type="http://schemas.openxmlformats.org/officeDocument/2006/relationships/hyperlink" Target="https://www.sothebys.com/en/buy/auction/2022/the-personal-cellars-of-h-r-h-prince-robert-de-luxembourg-family-and-friends-benefitting-the-polg-foundation/chateau-la-mission-haut-brion-blanc-2016-3-mag-3" TargetMode="External"/><Relationship Id="rId267" Type="http://schemas.openxmlformats.org/officeDocument/2006/relationships/hyperlink" Target="https://www.sothebys.com/en/buy/auction/2022/the-personal-cellars-of-h-r-h-prince-robert-de-luxembourg-family-and-friends-benefitting-the-polg-foundation/chateau-haut-brion-2016-1-imp" TargetMode="External"/><Relationship Id="rId432" Type="http://schemas.openxmlformats.org/officeDocument/2006/relationships/hyperlink" Target="https://www.sothebys.com/en/buy/auction/2022/the-personal-cellars-of-h-r-h-prince-robert-de-luxembourg-family-and-friends-benefitting-the-polg-foundation/chateau-haut-brion-1998-6-mag-2" TargetMode="External"/><Relationship Id="rId474" Type="http://schemas.openxmlformats.org/officeDocument/2006/relationships/hyperlink" Target="https://www.sothebys.com/en/buy/auction/2022/the-personal-cellars-of-h-r-h-prince-robert-de-luxembourg-family-and-friends-benefitting-the-polg-foundation/chateau-haut-brion-1934-1-bt" TargetMode="External"/><Relationship Id="rId127" Type="http://schemas.openxmlformats.org/officeDocument/2006/relationships/hyperlink" Target="https://www.sothebys.com/en/buy/auction/2022/the-personal-cellars-of-h-r-h-prince-robert-de-luxembourg-family-and-friends-benefitting-the-polg-foundation/chateau-la-mission-haut-brion-2012-12-bt-4" TargetMode="External"/><Relationship Id="rId681" Type="http://schemas.openxmlformats.org/officeDocument/2006/relationships/hyperlink" Target="https://www.sothebys.com/en/buy/auction/2022/the-personal-cellars-of-h-r-h-prince-robert-de-luxembourg-family-and-friends-benefitting-the-polg-foundation/chateau-mouton-rothschild-1976-8-bt" TargetMode="External"/><Relationship Id="rId737" Type="http://schemas.openxmlformats.org/officeDocument/2006/relationships/hyperlink" Target="https://www.sothebys.com/en/buy/auction/2022/the-personal-cellars-of-h-r-h-prince-robert-de-luxembourg-family-and-friends-benefitting-the-polg-foundation/pierre-chabanneau-grande-fine-champagne-de-reserve" TargetMode="External"/><Relationship Id="rId779" Type="http://schemas.openxmlformats.org/officeDocument/2006/relationships/hyperlink" Target="https://www.sothebys.com/en/buy/auction/2022/the-personal-cellars-of-h-r-h-prince-robert-de-luxembourg-family-and-friends-benefitting-the-polg-foundation/dow-2007-6-bt" TargetMode="External"/><Relationship Id="rId31" Type="http://schemas.openxmlformats.org/officeDocument/2006/relationships/hyperlink" Target="https://www.sothebys.com/en/buy/auction/2022/the-personal-cellars-of-h-r-h-prince-robert-de-luxembourg-family-and-friends-benefitting-the-polg-foundation/chateau-la-mission-haut-brion-2001-12-bt" TargetMode="External"/><Relationship Id="rId73" Type="http://schemas.openxmlformats.org/officeDocument/2006/relationships/hyperlink" Target="https://www.sothebys.com/en/buy/auction/2022/the-personal-cellars-of-h-r-h-prince-robert-de-luxembourg-family-and-friends-benefitting-the-polg-foundation/chateau-la-mission-haut-brion-2006-1-dm-2" TargetMode="External"/><Relationship Id="rId169" Type="http://schemas.openxmlformats.org/officeDocument/2006/relationships/hyperlink" Target="https://www.sothebys.com/en/buy/auction/2022/the-personal-cellars-of-h-r-h-prince-robert-de-luxembourg-family-and-friends-benefitting-the-polg-foundation/chateau-la-mission-haut-brion-2016-1-dm-2" TargetMode="External"/><Relationship Id="rId334" Type="http://schemas.openxmlformats.org/officeDocument/2006/relationships/hyperlink" Target="https://www.sothebys.com/en/buy/auction/2022/the-personal-cellars-of-h-r-h-prince-robert-de-luxembourg-family-and-friends-benefitting-the-polg-foundation/chateau-haut-brion-2011-6-mag-4" TargetMode="External"/><Relationship Id="rId376" Type="http://schemas.openxmlformats.org/officeDocument/2006/relationships/hyperlink" Target="https://www.sothebys.com/en/buy/auction/2022/the-personal-cellars-of-h-r-h-prince-robert-de-luxembourg-family-and-friends-benefitting-the-polg-foundation/chateau-haut-brion-2007-6-mag-4" TargetMode="External"/><Relationship Id="rId541" Type="http://schemas.openxmlformats.org/officeDocument/2006/relationships/hyperlink" Target="https://www.sothebys.com/en/buy/auction/2022/the-personal-cellars-of-h-r-h-prince-robert-de-luxembourg-family-and-friends-benefitting-the-polg-foundation/chateau-haut-brion-blanc-2009-6-mag-2" TargetMode="External"/><Relationship Id="rId583" Type="http://schemas.openxmlformats.org/officeDocument/2006/relationships/hyperlink" Target="https://www.sothebys.com/en/buy/auction/2022/the-personal-cellars-of-h-r-h-prince-robert-de-luxembourg-family-and-friends-benefitting-the-polg-foundation/chateau-lafite-1979-12-bt" TargetMode="External"/><Relationship Id="rId639" Type="http://schemas.openxmlformats.org/officeDocument/2006/relationships/hyperlink" Target="https://www.sothebys.com/en/buy/auction/2022/the-personal-cellars-of-h-r-h-prince-robert-de-luxembourg-family-and-friends-benefitting-the-polg-foundation/chateau-lafite-1925-3-bt" TargetMode="External"/><Relationship Id="rId790" Type="http://schemas.openxmlformats.org/officeDocument/2006/relationships/hyperlink" Target="https://www.sothebys.com/en/buy/auction/2022/the-personal-cellars-of-h-r-h-prince-robert-de-luxembourg-family-and-friends-benefitting-the-polg-foundation/vega-sicilia-unico-2005-1-imp" TargetMode="External"/><Relationship Id="rId804" Type="http://schemas.openxmlformats.org/officeDocument/2006/relationships/hyperlink" Target="https://www.sothebys.com/en/buy/auction/2022/the-personal-cellars-of-h-r-h-prince-robert-de-luxembourg-family-and-friends-benefitting-the-polg-foundation/chateau-pichon-longueville-baron-2016-1-dm" TargetMode="External"/><Relationship Id="rId4" Type="http://schemas.openxmlformats.org/officeDocument/2006/relationships/hyperlink" Target="https://www.sothebys.com/en/buy/auction/2022/the-personal-cellars-of-h-r-h-prince-robert-de-luxembourg-family-and-friends-benefitting-the-polg-foundation/chateau-la-mission-haut-brion-1990-12-bt" TargetMode="External"/><Relationship Id="rId180" Type="http://schemas.openxmlformats.org/officeDocument/2006/relationships/hyperlink" Target="https://www.sothebys.com/en/buy/auction/2022/the-personal-cellars-of-h-r-h-prince-robert-de-luxembourg-family-and-friends-benefitting-the-polg-foundation/chateau-laville-haut-brion-2004-6-mag-2" TargetMode="External"/><Relationship Id="rId236" Type="http://schemas.openxmlformats.org/officeDocument/2006/relationships/hyperlink" Target="https://www.sothebys.com/en/buy/auction/2022/the-personal-cellars-of-h-r-h-prince-robert-de-luxembourg-family-and-friends-benefitting-the-polg-foundation/chateau-la-mission-haut-brion-blanc-2017-3-mag-6" TargetMode="External"/><Relationship Id="rId278" Type="http://schemas.openxmlformats.org/officeDocument/2006/relationships/hyperlink" Target="https://www.sothebys.com/en/buy/auction/2022/the-personal-cellars-of-h-r-h-prince-robert-de-luxembourg-family-and-friends-benefitting-the-polg-foundation/chateau-haut-brion-2015-3-mag-2" TargetMode="External"/><Relationship Id="rId401" Type="http://schemas.openxmlformats.org/officeDocument/2006/relationships/hyperlink" Target="https://www.sothebys.com/en/buy/auction/2022/the-personal-cellars-of-h-r-h-prince-robert-de-luxembourg-family-and-friends-benefitting-the-polg-foundation/chateau-haut-brion-2005-1-dm-2" TargetMode="External"/><Relationship Id="rId443" Type="http://schemas.openxmlformats.org/officeDocument/2006/relationships/hyperlink" Target="https://www.sothebys.com/en/buy/auction/2022/the-personal-cellars-of-h-r-h-prince-robert-de-luxembourg-family-and-friends-benefitting-the-polg-foundation/chateau-haut-brion-1996-1-dm-2" TargetMode="External"/><Relationship Id="rId650" Type="http://schemas.openxmlformats.org/officeDocument/2006/relationships/hyperlink" Target="https://www.sothebys.com/en/buy/auction/2022/the-personal-cellars-of-h-r-h-prince-robert-de-luxembourg-family-and-friends-benefitting-the-polg-foundation/chateau-latour-1967-3-bt" TargetMode="External"/><Relationship Id="rId303" Type="http://schemas.openxmlformats.org/officeDocument/2006/relationships/hyperlink" Target="https://www.sothebys.com/en/buy/auction/2022/the-personal-cellars-of-h-r-h-prince-robert-de-luxembourg-family-and-friends-benefitting-the-polg-foundation/chateau-haut-brion-2013-12-bt-7" TargetMode="External"/><Relationship Id="rId485" Type="http://schemas.openxmlformats.org/officeDocument/2006/relationships/hyperlink" Target="https://www.sothebys.com/en/buy/auction/2022/the-personal-cellars-of-h-r-h-prince-robert-de-luxembourg-family-and-friends-benefitting-the-polg-foundation/chateau-haut-brion-1921-3-bt" TargetMode="External"/><Relationship Id="rId692" Type="http://schemas.openxmlformats.org/officeDocument/2006/relationships/hyperlink" Target="https://www.sothebys.com/en/buy/auction/2022/the-personal-cellars-of-h-r-h-prince-robert-de-luxembourg-family-and-friends-benefitting-the-polg-foundation/chateau-mouton-rothschild-1967-3-bt-2" TargetMode="External"/><Relationship Id="rId706" Type="http://schemas.openxmlformats.org/officeDocument/2006/relationships/hyperlink" Target="https://www.sothebys.com/en/buy/auction/2022/the-personal-cellars-of-h-r-h-prince-robert-de-luxembourg-family-and-friends-benefitting-the-polg-foundation/chateau-prieure-lichine-1979-3-bt" TargetMode="External"/><Relationship Id="rId748" Type="http://schemas.openxmlformats.org/officeDocument/2006/relationships/hyperlink" Target="https://www.sothebys.com/en/buy/auction/2022/the-personal-cellars-of-h-r-h-prince-robert-de-luxembourg-family-and-friends-benefitting-the-polg-foundation/chateau-haut-brion-2006-12-bt-6" TargetMode="External"/><Relationship Id="rId42" Type="http://schemas.openxmlformats.org/officeDocument/2006/relationships/hyperlink" Target="https://www.sothebys.com/en/buy/auction/2022/the-personal-cellars-of-h-r-h-prince-robert-de-luxembourg-family-and-friends-benefitting-the-polg-foundation/chateau-la-mission-haut-brion-2003-6-mag-3" TargetMode="External"/><Relationship Id="rId84" Type="http://schemas.openxmlformats.org/officeDocument/2006/relationships/hyperlink" Target="https://www.sothebys.com/en/buy/auction/2022/the-personal-cellars-of-h-r-h-prince-robert-de-luxembourg-family-and-friends-benefitting-the-polg-foundation/chateau-la-mission-haut-brion-2007-1-dm" TargetMode="External"/><Relationship Id="rId138" Type="http://schemas.openxmlformats.org/officeDocument/2006/relationships/hyperlink" Target="https://www.sothebys.com/en/buy/auction/2022/the-personal-cellars-of-h-r-h-prince-robert-de-luxembourg-family-and-friends-benefitting-the-polg-foundation/chateau-la-mission-haut-brion-2014-12-bt-3" TargetMode="External"/><Relationship Id="rId345" Type="http://schemas.openxmlformats.org/officeDocument/2006/relationships/hyperlink" Target="https://www.sothebys.com/en/buy/auction/2022/the-personal-cellars-of-h-r-h-prince-robert-de-luxembourg-family-and-friends-benefitting-the-polg-foundation/chateau-haut-brion-2010-1-imp" TargetMode="External"/><Relationship Id="rId387" Type="http://schemas.openxmlformats.org/officeDocument/2006/relationships/hyperlink" Target="https://www.sothebys.com/en/buy/auction/2022/the-personal-cellars-of-h-r-h-prince-robert-de-luxembourg-family-and-friends-benefitting-the-polg-foundation/chateau-haut-brion-2006-6-mag-3" TargetMode="External"/><Relationship Id="rId510" Type="http://schemas.openxmlformats.org/officeDocument/2006/relationships/hyperlink" Target="https://www.sothebys.com/en/buy/auction/2022/the-personal-cellars-of-h-r-h-prince-robert-de-luxembourg-family-and-friends-benefitting-the-polg-foundation/chateau-haut-brion-blanc-2016-3-mag-3" TargetMode="External"/><Relationship Id="rId552" Type="http://schemas.openxmlformats.org/officeDocument/2006/relationships/hyperlink" Target="https://www.sothebys.com/en/buy/auction/2022/the-personal-cellars-of-h-r-h-prince-robert-de-luxembourg-family-and-friends-benefitting-the-polg-foundation/chateau-haut-brion-blanc-2006-6-mag" TargetMode="External"/><Relationship Id="rId594" Type="http://schemas.openxmlformats.org/officeDocument/2006/relationships/hyperlink" Target="https://www.sothebys.com/en/buy/auction/2022/the-personal-cellars-of-h-r-h-prince-robert-de-luxembourg-family-and-friends-benefitting-the-polg-foundation/chateau-lafite-1976-3-bt" TargetMode="External"/><Relationship Id="rId608" Type="http://schemas.openxmlformats.org/officeDocument/2006/relationships/hyperlink" Target="https://www.sothebys.com/en/buy/auction/2022/the-personal-cellars-of-h-r-h-prince-robert-de-luxembourg-family-and-friends-benefitting-the-polg-foundation/chateau-lafite-1973-6-mag" TargetMode="External"/><Relationship Id="rId815" Type="http://schemas.openxmlformats.org/officeDocument/2006/relationships/hyperlink" Target="https://www.sothebys.com/en/buy/auction/2022/the-personal-cellars-of-h-r-h-prince-robert-de-luxembourg-family-and-friends-benefitting-the-polg-foundation/chateau-smith-haut-lafitte-1990-1-mag" TargetMode="External"/><Relationship Id="rId191" Type="http://schemas.openxmlformats.org/officeDocument/2006/relationships/hyperlink" Target="https://www.sothebys.com/en/buy/auction/2022/the-personal-cellars-of-h-r-h-prince-robert-de-luxembourg-family-and-friends-benefitting-the-polg-foundation/chateau-laville-haut-brion-2007-6-mag" TargetMode="External"/><Relationship Id="rId205" Type="http://schemas.openxmlformats.org/officeDocument/2006/relationships/hyperlink" Target="https://www.sothebys.com/en/buy/auction/2022/the-personal-cellars-of-h-r-h-prince-robert-de-luxembourg-family-and-friends-benefitting-the-polg-foundation/chateau-la-mission-haut-brion-blanc-2011-1-dm" TargetMode="External"/><Relationship Id="rId247" Type="http://schemas.openxmlformats.org/officeDocument/2006/relationships/hyperlink" Target="https://www.sothebys.com/en/buy/auction/2022/the-personal-cellars-of-h-r-h-prince-robert-de-luxembourg-family-and-friends-benefitting-the-polg-foundation/chateau-haut-brion-2017-6-bt" TargetMode="External"/><Relationship Id="rId412" Type="http://schemas.openxmlformats.org/officeDocument/2006/relationships/hyperlink" Target="https://www.sothebys.com/en/buy/auction/2022/the-personal-cellars-of-h-r-h-prince-robert-de-luxembourg-family-and-friends-benefitting-the-polg-foundation/chateau-haut-brion-2001-6-mag" TargetMode="External"/><Relationship Id="rId107" Type="http://schemas.openxmlformats.org/officeDocument/2006/relationships/hyperlink" Target="https://www.sothebys.com/en/buy/auction/2022/the-personal-cellars-of-h-r-h-prince-robert-de-luxembourg-family-and-friends-benefitting-the-polg-foundation/chateau-la-mission-haut-brion-2009-6-mag-3" TargetMode="External"/><Relationship Id="rId289" Type="http://schemas.openxmlformats.org/officeDocument/2006/relationships/hyperlink" Target="https://www.sothebys.com/en/buy/auction/2022/the-personal-cellars-of-h-r-h-prince-robert-de-luxembourg-family-and-friends-benefitting-the-polg-foundation/chateau-haut-brion-2014-6-bt-3" TargetMode="External"/><Relationship Id="rId454" Type="http://schemas.openxmlformats.org/officeDocument/2006/relationships/hyperlink" Target="https://www.sothebys.com/en/buy/auction/2022/the-personal-cellars-of-h-r-h-prince-robert-de-luxembourg-family-and-friends-benefitting-the-polg-foundation/chateau-haut-brion-1991-12-bt-2" TargetMode="External"/><Relationship Id="rId496" Type="http://schemas.openxmlformats.org/officeDocument/2006/relationships/hyperlink" Target="https://www.sothebys.com/en/buy/auction/2022/the-personal-cellars-of-h-r-h-prince-robert-de-luxembourg-family-and-friends-benefitting-the-polg-foundation/chateau-haut-brion-blanc-2018-3-mag-5" TargetMode="External"/><Relationship Id="rId661" Type="http://schemas.openxmlformats.org/officeDocument/2006/relationships/hyperlink" Target="https://www.sothebys.com/en/buy/auction/2022/the-personal-cellars-of-h-r-h-prince-robert-de-luxembourg-family-and-friends-benefitting-the-polg-foundation/chateau-latour-1930-1-bt" TargetMode="External"/><Relationship Id="rId717" Type="http://schemas.openxmlformats.org/officeDocument/2006/relationships/hyperlink" Target="https://www.sothebys.com/en/buy/auction/2022/the-personal-cellars-of-h-r-h-prince-robert-de-luxembourg-family-and-friends-benefitting-the-polg-foundation/chateau-cheval-blanc-1966-5-bt" TargetMode="External"/><Relationship Id="rId759" Type="http://schemas.openxmlformats.org/officeDocument/2006/relationships/hyperlink" Target="https://www.sothebys.com/en/buy/auction/2022/the-personal-cellars-of-h-r-h-prince-robert-de-luxembourg-family-and-friends-benefitting-the-polg-foundation/chateau-haut-brion-1999-12-bt" TargetMode="External"/><Relationship Id="rId11" Type="http://schemas.openxmlformats.org/officeDocument/2006/relationships/hyperlink" Target="https://www.sothebys.com/en/buy/auction/2022/the-personal-cellars-of-h-r-h-prince-robert-de-luxembourg-family-and-friends-benefitting-the-polg-foundation/chateau-la-mission-haut-brion-1993-6-mag" TargetMode="External"/><Relationship Id="rId53" Type="http://schemas.openxmlformats.org/officeDocument/2006/relationships/hyperlink" Target="https://www.sothebys.com/en/buy/auction/2022/the-personal-cellars-of-h-r-h-prince-robert-de-luxembourg-family-and-friends-benefitting-the-polg-foundation/chateau-la-mission-haut-brion-2004-1-imp" TargetMode="External"/><Relationship Id="rId149" Type="http://schemas.openxmlformats.org/officeDocument/2006/relationships/hyperlink" Target="https://www.sothebys.com/en/buy/auction/2022/the-personal-cellars-of-h-r-h-prince-robert-de-luxembourg-family-and-friends-benefitting-the-polg-foundation/chateau-la-mission-haut-brion-2015-12-bt-2" TargetMode="External"/><Relationship Id="rId314" Type="http://schemas.openxmlformats.org/officeDocument/2006/relationships/hyperlink" Target="https://www.sothebys.com/en/buy/auction/2022/the-personal-cellars-of-h-r-h-prince-robert-de-luxembourg-family-and-friends-benefitting-the-polg-foundation/chateau-haut-brion-2013-1-dm-4" TargetMode="External"/><Relationship Id="rId356" Type="http://schemas.openxmlformats.org/officeDocument/2006/relationships/hyperlink" Target="https://www.sothebys.com/en/buy/auction/2022/the-personal-cellars-of-h-r-h-prince-robert-de-luxembourg-family-and-friends-benefitting-the-polg-foundation/chateau-haut-brion-2009-1-dm-2" TargetMode="External"/><Relationship Id="rId398" Type="http://schemas.openxmlformats.org/officeDocument/2006/relationships/hyperlink" Target="https://www.sothebys.com/en/buy/auction/2022/the-personal-cellars-of-h-r-h-prince-robert-de-luxembourg-family-and-friends-benefitting-the-polg-foundation/chateau-haut-brion-2005-6-mag-3" TargetMode="External"/><Relationship Id="rId521" Type="http://schemas.openxmlformats.org/officeDocument/2006/relationships/hyperlink" Target="https://www.sothebys.com/en/buy/auction/2022/the-personal-cellars-of-h-r-h-prince-robert-de-luxembourg-family-and-friends-benefitting-the-polg-foundation/chateau-haut-brion-blanc-2014-6-mag-2" TargetMode="External"/><Relationship Id="rId563" Type="http://schemas.openxmlformats.org/officeDocument/2006/relationships/hyperlink" Target="https://www.sothebys.com/en/buy/auction/2022/the-personal-cellars-of-h-r-h-prince-robert-de-luxembourg-family-and-friends-benefitting-the-polg-foundation/chateau-haut-brion-blanc-2004-6-mag-4" TargetMode="External"/><Relationship Id="rId619" Type="http://schemas.openxmlformats.org/officeDocument/2006/relationships/hyperlink" Target="https://www.sothebys.com/en/buy/auction/2022/the-personal-cellars-of-h-r-h-prince-robert-de-luxembourg-family-and-friends-benefitting-the-polg-foundation/chateau-lafite-1967-2-mag" TargetMode="External"/><Relationship Id="rId770" Type="http://schemas.openxmlformats.org/officeDocument/2006/relationships/hyperlink" Target="https://www.sothebys.com/en/buy/auction/2022/the-personal-cellars-of-h-r-h-prince-robert-de-luxembourg-family-and-friends-benefitting-the-polg-foundation/exceptionally-rare-dcd-limited-edition-balthazars" TargetMode="External"/><Relationship Id="rId95" Type="http://schemas.openxmlformats.org/officeDocument/2006/relationships/hyperlink" Target="https://www.sothebys.com/en/buy/auction/2022/the-personal-cellars-of-h-r-h-prince-robert-de-luxembourg-family-and-friends-benefitting-the-polg-foundation/chateau-la-mission-haut-brion-2008-6-mag-4" TargetMode="External"/><Relationship Id="rId160" Type="http://schemas.openxmlformats.org/officeDocument/2006/relationships/hyperlink" Target="https://www.sothebys.com/en/buy/auction/2022/the-personal-cellars-of-h-r-h-prince-robert-de-luxembourg-family-and-friends-benefitting-the-polg-foundation/chateau-la-mission-haut-brion-2016-3-mag" TargetMode="External"/><Relationship Id="rId216" Type="http://schemas.openxmlformats.org/officeDocument/2006/relationships/hyperlink" Target="https://www.sothebys.com/en/buy/auction/2022/the-personal-cellars-of-h-r-h-prince-robert-de-luxembourg-family-and-friends-benefitting-the-polg-foundation/chateau-la-mission-haut-brion-blanc-2014-6-mag-2" TargetMode="External"/><Relationship Id="rId423" Type="http://schemas.openxmlformats.org/officeDocument/2006/relationships/hyperlink" Target="https://www.sothebys.com/en/buy/auction/2022/the-personal-cellars-of-h-r-h-prince-robert-de-luxembourg-family-and-friends-benefitting-the-polg-foundation/chateau-haut-brion-2000-1-dm" TargetMode="External"/><Relationship Id="rId258" Type="http://schemas.openxmlformats.org/officeDocument/2006/relationships/hyperlink" Target="https://www.sothebys.com/en/buy/auction/2022/the-personal-cellars-of-h-r-h-prince-robert-de-luxembourg-family-and-friends-benefitting-the-polg-foundation/chateau-haut-brion-2017-3-mag-4" TargetMode="External"/><Relationship Id="rId465" Type="http://schemas.openxmlformats.org/officeDocument/2006/relationships/hyperlink" Target="https://www.sothebys.com/en/buy/auction/2022/the-personal-cellars-of-h-r-h-prince-robert-de-luxembourg-family-and-friends-benefitting-the-polg-foundation/chateau-haut-brion-1966-2-mag" TargetMode="External"/><Relationship Id="rId630" Type="http://schemas.openxmlformats.org/officeDocument/2006/relationships/hyperlink" Target="https://www.sothebys.com/en/buy/auction/2022/the-personal-cellars-of-h-r-h-prince-robert-de-luxembourg-family-and-friends-benefitting-the-polg-foundation/chateau-lafite-1952-2-bt" TargetMode="External"/><Relationship Id="rId672" Type="http://schemas.openxmlformats.org/officeDocument/2006/relationships/hyperlink" Target="https://www.sothebys.com/en/buy/auction/2022/the-personal-cellars-of-h-r-h-prince-robert-de-luxembourg-family-and-friends-benefitting-the-polg-foundation/chateau-margaux-1974-4-bt" TargetMode="External"/><Relationship Id="rId728" Type="http://schemas.openxmlformats.org/officeDocument/2006/relationships/hyperlink" Target="https://www.sothebys.com/en/buy/auction/2022/the-personal-cellars-of-h-r-h-prince-robert-de-luxembourg-family-and-friends-benefitting-the-polg-foundation/duclot-bordeaux-collection-2009-9-bt" TargetMode="External"/><Relationship Id="rId22" Type="http://schemas.openxmlformats.org/officeDocument/2006/relationships/hyperlink" Target="https://www.sothebys.com/en/buy/auction/2022/the-personal-cellars-of-h-r-h-prince-robert-de-luxembourg-family-and-friends-benefitting-the-polg-foundation/chateau-la-mission-haut-brion-2000-6-mag" TargetMode="External"/><Relationship Id="rId64" Type="http://schemas.openxmlformats.org/officeDocument/2006/relationships/hyperlink" Target="https://www.sothebys.com/en/buy/auction/2022/the-personal-cellars-of-h-r-h-prince-robert-de-luxembourg-family-and-friends-benefitting-the-polg-foundation/chateau-la-mission-haut-brion-2006-12-bt" TargetMode="External"/><Relationship Id="rId118" Type="http://schemas.openxmlformats.org/officeDocument/2006/relationships/hyperlink" Target="https://www.sothebys.com/en/buy/auction/2022/the-personal-cellars-of-h-r-h-prince-robert-de-luxembourg-family-and-friends-benefitting-the-polg-foundation/chateau-la-mission-haut-brion-2010-6-mag-3" TargetMode="External"/><Relationship Id="rId325" Type="http://schemas.openxmlformats.org/officeDocument/2006/relationships/hyperlink" Target="https://www.sothebys.com/en/buy/auction/2022/the-personal-cellars-of-h-r-h-prince-robert-de-luxembourg-family-and-friends-benefitting-the-polg-foundation/chateau-haut-brion-2012-1-dm" TargetMode="External"/><Relationship Id="rId367" Type="http://schemas.openxmlformats.org/officeDocument/2006/relationships/hyperlink" Target="https://www.sothebys.com/en/buy/auction/2022/the-personal-cellars-of-h-r-h-prince-robert-de-luxembourg-family-and-friends-benefitting-the-polg-foundation/chateau-haut-brion-2008-1-imp-2" TargetMode="External"/><Relationship Id="rId532" Type="http://schemas.openxmlformats.org/officeDocument/2006/relationships/hyperlink" Target="https://www.sothebys.com/en/buy/auction/2022/the-personal-cellars-of-h-r-h-prince-robert-de-luxembourg-family-and-friends-benefitting-the-polg-foundation/chateau-haut-brion-blanc-2011-6-mag" TargetMode="External"/><Relationship Id="rId574" Type="http://schemas.openxmlformats.org/officeDocument/2006/relationships/hyperlink" Target="https://www.sothebys.com/en/buy/auction/2022/the-personal-cellars-of-h-r-h-prince-robert-de-luxembourg-family-and-friends-benefitting-the-polg-foundation/chateau-haut-brion-blanc-2001-6-mag-3" TargetMode="External"/><Relationship Id="rId171" Type="http://schemas.openxmlformats.org/officeDocument/2006/relationships/hyperlink" Target="https://www.sothebys.com/en/buy/auction/2022/the-personal-cellars-of-h-r-h-prince-robert-de-luxembourg-family-and-friends-benefitting-the-polg-foundation/chateau-la-mission-haut-brion-2016-1-imp-2" TargetMode="External"/><Relationship Id="rId227" Type="http://schemas.openxmlformats.org/officeDocument/2006/relationships/hyperlink" Target="https://www.sothebys.com/en/buy/auction/2022/the-personal-cellars-of-h-r-h-prince-robert-de-luxembourg-family-and-friends-benefitting-the-polg-foundation/chateau-la-mission-haut-brion-blanc-2016-3-mag-5" TargetMode="External"/><Relationship Id="rId781" Type="http://schemas.openxmlformats.org/officeDocument/2006/relationships/hyperlink" Target="https://www.sothebys.com/en/buy/auction/2022/the-personal-cellars-of-h-r-h-prince-robert-de-luxembourg-family-and-friends-benefitting-the-polg-foundation/grahams-the-master-single-harvest-tawny-colheita" TargetMode="External"/><Relationship Id="rId269" Type="http://schemas.openxmlformats.org/officeDocument/2006/relationships/hyperlink" Target="https://www.sothebys.com/en/buy/auction/2022/the-personal-cellars-of-h-r-h-prince-robert-de-luxembourg-family-and-friends-benefitting-the-polg-foundation/chateau-haut-brion-2015-6-bt" TargetMode="External"/><Relationship Id="rId434" Type="http://schemas.openxmlformats.org/officeDocument/2006/relationships/hyperlink" Target="https://www.sothebys.com/en/buy/auction/2022/the-personal-cellars-of-h-r-h-prince-robert-de-luxembourg-family-and-friends-benefitting-the-polg-foundation/chateau-haut-brion-1998-6-mag-4" TargetMode="External"/><Relationship Id="rId476" Type="http://schemas.openxmlformats.org/officeDocument/2006/relationships/hyperlink" Target="https://www.sothebys.com/en/buy/auction/2022/the-personal-cellars-of-h-r-h-prince-robert-de-luxembourg-family-and-friends-benefitting-the-polg-foundation/chateau-haut-brion-1929-3-bt" TargetMode="External"/><Relationship Id="rId641" Type="http://schemas.openxmlformats.org/officeDocument/2006/relationships/hyperlink" Target="https://www.sothebys.com/en/buy/auction/2022/the-personal-cellars-of-h-r-h-prince-robert-de-luxembourg-family-and-friends-benefitting-the-polg-foundation/chateau-latour-1979-3-bt" TargetMode="External"/><Relationship Id="rId683" Type="http://schemas.openxmlformats.org/officeDocument/2006/relationships/hyperlink" Target="https://www.sothebys.com/en/buy/auction/2022/the-personal-cellars-of-h-r-h-prince-robert-de-luxembourg-family-and-friends-benefitting-the-polg-foundation/chateau-mouton-rothschild-1975-2-bt-2" TargetMode="External"/><Relationship Id="rId739" Type="http://schemas.openxmlformats.org/officeDocument/2006/relationships/hyperlink" Target="https://www.sothebys.com/en/buy/auction/2022/the-personal-cellars-of-h-r-h-prince-robert-de-luxembourg-family-and-friends-benefitting-the-polg-foundation/cognac-grande-fine-champagne-bisquit-dubouche-1858" TargetMode="External"/><Relationship Id="rId33" Type="http://schemas.openxmlformats.org/officeDocument/2006/relationships/hyperlink" Target="https://www.sothebys.com/en/buy/auction/2022/the-personal-cellars-of-h-r-h-prince-robert-de-luxembourg-family-and-friends-benefitting-the-polg-foundation/chateau-la-mission-haut-brion-2001-6-mag-2" TargetMode="External"/><Relationship Id="rId129" Type="http://schemas.openxmlformats.org/officeDocument/2006/relationships/hyperlink" Target="https://www.sothebys.com/en/buy/auction/2022/the-personal-cellars-of-h-r-h-prince-robert-de-luxembourg-family-and-friends-benefitting-the-polg-foundation/chateau-la-mission-haut-brion-2012-6-mag-2" TargetMode="External"/><Relationship Id="rId280" Type="http://schemas.openxmlformats.org/officeDocument/2006/relationships/hyperlink" Target="https://www.sothebys.com/en/buy/auction/2022/the-personal-cellars-of-h-r-h-prince-robert-de-luxembourg-family-and-friends-benefitting-the-polg-foundation/chateau-haut-brion-2015-3-mag-4" TargetMode="External"/><Relationship Id="rId336" Type="http://schemas.openxmlformats.org/officeDocument/2006/relationships/hyperlink" Target="https://www.sothebys.com/en/buy/auction/2022/the-personal-cellars-of-h-r-h-prince-robert-de-luxembourg-family-and-friends-benefitting-the-polg-foundation/chateau-haut-brion-2011-1-imp-2" TargetMode="External"/><Relationship Id="rId501" Type="http://schemas.openxmlformats.org/officeDocument/2006/relationships/hyperlink" Target="https://www.sothebys.com/en/buy/auction/2022/the-personal-cellars-of-h-r-h-prince-robert-de-luxembourg-family-and-friends-benefitting-the-polg-foundation/chateau-haut-brion-blanc-2017-3-mag-2" TargetMode="External"/><Relationship Id="rId543" Type="http://schemas.openxmlformats.org/officeDocument/2006/relationships/hyperlink" Target="https://www.sothebys.com/en/buy/auction/2022/the-personal-cellars-of-h-r-h-prince-robert-de-luxembourg-family-and-friends-benefitting-the-polg-foundation/chateau-haut-brion-blanc-2009-6-mag-4" TargetMode="External"/><Relationship Id="rId75" Type="http://schemas.openxmlformats.org/officeDocument/2006/relationships/hyperlink" Target="https://www.sothebys.com/en/buy/auction/2022/the-personal-cellars-of-h-r-h-prince-robert-de-luxembourg-family-and-friends-benefitting-the-polg-foundation/chateau-la-mission-haut-brion-2006-1-imp-2" TargetMode="External"/><Relationship Id="rId140" Type="http://schemas.openxmlformats.org/officeDocument/2006/relationships/hyperlink" Target="https://www.sothebys.com/en/buy/auction/2022/the-personal-cellars-of-h-r-h-prince-robert-de-luxembourg-family-and-friends-benefitting-the-polg-foundation/chateau-la-mission-haut-brion-2014-6-mag" TargetMode="External"/><Relationship Id="rId182" Type="http://schemas.openxmlformats.org/officeDocument/2006/relationships/hyperlink" Target="https://www.sothebys.com/en/buy/auction/2022/the-personal-cellars-of-h-r-h-prince-robert-de-luxembourg-family-and-friends-benefitting-the-polg-foundation/chateau-laville-haut-brion-2004-6-mag-4" TargetMode="External"/><Relationship Id="rId378" Type="http://schemas.openxmlformats.org/officeDocument/2006/relationships/hyperlink" Target="https://www.sothebys.com/en/buy/auction/2022/the-personal-cellars-of-h-r-h-prince-robert-de-luxembourg-family-and-friends-benefitting-the-polg-foundation/chateau-haut-brion-2007-1-dm-2" TargetMode="External"/><Relationship Id="rId403" Type="http://schemas.openxmlformats.org/officeDocument/2006/relationships/hyperlink" Target="https://www.sothebys.com/en/buy/auction/2022/the-personal-cellars-of-h-r-h-prince-robert-de-luxembourg-family-and-friends-benefitting-the-polg-foundation/chateau-haut-brion-2004-6-mag" TargetMode="External"/><Relationship Id="rId585" Type="http://schemas.openxmlformats.org/officeDocument/2006/relationships/hyperlink" Target="https://www.sothebys.com/en/buy/auction/2022/the-personal-cellars-of-h-r-h-prince-robert-de-luxembourg-family-and-friends-benefitting-the-polg-foundation/chateau-lafite-1978-1-mag" TargetMode="External"/><Relationship Id="rId750" Type="http://schemas.openxmlformats.org/officeDocument/2006/relationships/hyperlink" Target="https://www.sothebys.com/en/buy/auction/2022/the-personal-cellars-of-h-r-h-prince-robert-de-luxembourg-family-and-friends-benefitting-the-polg-foundation/chateau-haut-brion-2004-12-bt" TargetMode="External"/><Relationship Id="rId792" Type="http://schemas.openxmlformats.org/officeDocument/2006/relationships/hyperlink" Target="https://www.sothebys.com/en/buy/auction/2022/the-personal-cellars-of-h-r-h-prince-robert-de-luxembourg-family-and-friends-benefitting-the-polg-foundation/petrus-2011-1-imp" TargetMode="External"/><Relationship Id="rId806" Type="http://schemas.openxmlformats.org/officeDocument/2006/relationships/hyperlink" Target="https://www.sothebys.com/en/buy/auction/2022/the-personal-cellars-of-h-r-h-prince-robert-de-luxembourg-family-and-friends-benefitting-the-polg-foundation/chateau-pichon-longueville-baron-2009-1-dm" TargetMode="External"/><Relationship Id="rId6" Type="http://schemas.openxmlformats.org/officeDocument/2006/relationships/hyperlink" Target="https://www.sothebys.com/en/buy/auction/2022/the-personal-cellars-of-h-r-h-prince-robert-de-luxembourg-family-and-friends-benefitting-the-polg-foundation/chateau-la-mission-haut-brion-1990-6-mag-2" TargetMode="External"/><Relationship Id="rId238" Type="http://schemas.openxmlformats.org/officeDocument/2006/relationships/hyperlink" Target="https://www.sothebys.com/en/buy/auction/2022/the-personal-cellars-of-h-r-h-prince-robert-de-luxembourg-family-and-friends-benefitting-the-polg-foundation/chateau-la-mission-haut-brion-blanc-2017-3-mag-8" TargetMode="External"/><Relationship Id="rId445" Type="http://schemas.openxmlformats.org/officeDocument/2006/relationships/hyperlink" Target="https://www.sothebys.com/en/buy/auction/2022/the-personal-cellars-of-h-r-h-prince-robert-de-luxembourg-family-and-friends-benefitting-the-polg-foundation/chateau-haut-brion-1996-1-dm-4" TargetMode="External"/><Relationship Id="rId487" Type="http://schemas.openxmlformats.org/officeDocument/2006/relationships/hyperlink" Target="https://www.sothebys.com/en/buy/auction/2022/the-personal-cellars-of-h-r-h-prince-robert-de-luxembourg-family-and-friends-benefitting-the-polg-foundation/chateau-haut-brion-1919-1-bt" TargetMode="External"/><Relationship Id="rId610" Type="http://schemas.openxmlformats.org/officeDocument/2006/relationships/hyperlink" Target="https://www.sothebys.com/en/buy/auction/2022/the-personal-cellars-of-h-r-h-prince-robert-de-luxembourg-family-and-friends-benefitting-the-polg-foundation/chateau-lafite-1972-4-bt" TargetMode="External"/><Relationship Id="rId652" Type="http://schemas.openxmlformats.org/officeDocument/2006/relationships/hyperlink" Target="https://www.sothebys.com/en/buy/auction/2022/the-personal-cellars-of-h-r-h-prince-robert-de-luxembourg-family-and-friends-benefitting-the-polg-foundation/chateau-latour-1967-2-mag" TargetMode="External"/><Relationship Id="rId694" Type="http://schemas.openxmlformats.org/officeDocument/2006/relationships/hyperlink" Target="https://www.sothebys.com/en/buy/auction/2022/the-personal-cellars-of-h-r-h-prince-robert-de-luxembourg-family-and-friends-benefitting-the-polg-foundation/chateau-mouton-rothschild-1966-6-mag" TargetMode="External"/><Relationship Id="rId708" Type="http://schemas.openxmlformats.org/officeDocument/2006/relationships/hyperlink" Target="https://www.sothebys.com/en/buy/auction/2022/the-personal-cellars-of-h-r-h-prince-robert-de-luxembourg-family-and-friends-benefitting-the-polg-foundation/chateau-ausone-1971-2-bt" TargetMode="External"/><Relationship Id="rId291" Type="http://schemas.openxmlformats.org/officeDocument/2006/relationships/hyperlink" Target="https://www.sothebys.com/en/buy/auction/2022/the-personal-cellars-of-h-r-h-prince-robert-de-luxembourg-family-and-friends-benefitting-the-polg-foundation/chateau-haut-brion-2014-6-mag" TargetMode="External"/><Relationship Id="rId305" Type="http://schemas.openxmlformats.org/officeDocument/2006/relationships/hyperlink" Target="https://www.sothebys.com/en/buy/auction/2022/the-personal-cellars-of-h-r-h-prince-robert-de-luxembourg-family-and-friends-benefitting-the-polg-foundation/chateau-haut-brion-2013-12-bt-9" TargetMode="External"/><Relationship Id="rId347" Type="http://schemas.openxmlformats.org/officeDocument/2006/relationships/hyperlink" Target="https://www.sothebys.com/en/buy/auction/2022/the-personal-cellars-of-h-r-h-prince-robert-de-luxembourg-family-and-friends-benefitting-the-polg-foundation/chateau-haut-brion-2009-12-bt-2" TargetMode="External"/><Relationship Id="rId512" Type="http://schemas.openxmlformats.org/officeDocument/2006/relationships/hyperlink" Target="https://www.sothebys.com/en/buy/auction/2022/the-personal-cellars-of-h-r-h-prince-robert-de-luxembourg-family-and-friends-benefitting-the-polg-foundation/chateau-haut-brion-blanc-2016-3-mag-5" TargetMode="External"/><Relationship Id="rId44" Type="http://schemas.openxmlformats.org/officeDocument/2006/relationships/hyperlink" Target="https://www.sothebys.com/en/buy/auction/2022/the-personal-cellars-of-h-r-h-prince-robert-de-luxembourg-family-and-friends-benefitting-the-polg-foundation/chateau-la-mission-haut-brion-2004-12-bt" TargetMode="External"/><Relationship Id="rId86" Type="http://schemas.openxmlformats.org/officeDocument/2006/relationships/hyperlink" Target="https://www.sothebys.com/en/buy/auction/2022/the-personal-cellars-of-h-r-h-prince-robert-de-luxembourg-family-and-friends-benefitting-the-polg-foundation/chateau-la-mission-haut-brion-2007-1-imp" TargetMode="External"/><Relationship Id="rId151" Type="http://schemas.openxmlformats.org/officeDocument/2006/relationships/hyperlink" Target="https://www.sothebys.com/en/buy/auction/2022/the-personal-cellars-of-h-r-h-prince-robert-de-luxembourg-family-and-friends-benefitting-the-polg-foundation/chateau-la-mission-haut-brion-2015-12-bt-4" TargetMode="External"/><Relationship Id="rId389" Type="http://schemas.openxmlformats.org/officeDocument/2006/relationships/hyperlink" Target="https://www.sothebys.com/en/buy/auction/2022/the-personal-cellars-of-h-r-h-prince-robert-de-luxembourg-family-and-friends-benefitting-the-polg-foundation/chateau-haut-brion-2006-1-dm" TargetMode="External"/><Relationship Id="rId554" Type="http://schemas.openxmlformats.org/officeDocument/2006/relationships/hyperlink" Target="https://www.sothebys.com/en/buy/auction/2022/the-personal-cellars-of-h-r-h-prince-robert-de-luxembourg-family-and-friends-benefitting-the-polg-foundation/chateau-haut-brion-blanc-2006-6-mag-3" TargetMode="External"/><Relationship Id="rId596" Type="http://schemas.openxmlformats.org/officeDocument/2006/relationships/hyperlink" Target="https://www.sothebys.com/en/buy/auction/2022/the-personal-cellars-of-h-r-h-prince-robert-de-luxembourg-family-and-friends-benefitting-the-polg-foundation/chateau-lafite-1976-6-mag" TargetMode="External"/><Relationship Id="rId761" Type="http://schemas.openxmlformats.org/officeDocument/2006/relationships/hyperlink" Target="https://www.sothebys.com/en/buy/auction/2022/the-personal-cellars-of-h-r-h-prince-robert-de-luxembourg-family-and-friends-benefitting-the-polg-foundation/chateau-haut-brion-1998-12-bt-4" TargetMode="External"/><Relationship Id="rId817" Type="http://schemas.openxmlformats.org/officeDocument/2006/relationships/hyperlink" Target="https://www.sothebys.com/en/buy/auction/2022/the-personal-cellars-of-h-r-h-prince-robert-de-luxembourg-family-and-friends-benefitting-the-polg-foundation/chateau-mouton-rothschild-2005-6-mag" TargetMode="External"/><Relationship Id="rId193" Type="http://schemas.openxmlformats.org/officeDocument/2006/relationships/hyperlink" Target="https://www.sothebys.com/en/buy/auction/2022/the-personal-cellars-of-h-r-h-prince-robert-de-luxembourg-family-and-friends-benefitting-the-polg-foundation/chateau-laville-haut-brion-2007-6-mag-3" TargetMode="External"/><Relationship Id="rId207" Type="http://schemas.openxmlformats.org/officeDocument/2006/relationships/hyperlink" Target="https://www.sothebys.com/en/buy/auction/2022/the-personal-cellars-of-h-r-h-prince-robert-de-luxembourg-family-and-friends-benefitting-the-polg-foundation/chateau-la-mission-haut-brion-blanc-2012-6-mag" TargetMode="External"/><Relationship Id="rId249" Type="http://schemas.openxmlformats.org/officeDocument/2006/relationships/hyperlink" Target="https://www.sothebys.com/en/buy/auction/2022/the-personal-cellars-of-h-r-h-prince-robert-de-luxembourg-family-and-friends-benefitting-the-polg-foundation/chateau-haut-brion-2017-6-bt-3" TargetMode="External"/><Relationship Id="rId414" Type="http://schemas.openxmlformats.org/officeDocument/2006/relationships/hyperlink" Target="https://www.sothebys.com/en/buy/auction/2022/the-personal-cellars-of-h-r-h-prince-robert-de-luxembourg-family-and-friends-benefitting-the-polg-foundation/chateau-haut-brion-2001-6-mag-3" TargetMode="External"/><Relationship Id="rId456" Type="http://schemas.openxmlformats.org/officeDocument/2006/relationships/hyperlink" Target="https://www.sothebys.com/en/buy/auction/2022/the-personal-cellars-of-h-r-h-prince-robert-de-luxembourg-family-and-friends-benefitting-the-polg-foundation/chateau-haut-brion-1990-12-bt" TargetMode="External"/><Relationship Id="rId498" Type="http://schemas.openxmlformats.org/officeDocument/2006/relationships/hyperlink" Target="https://www.sothebys.com/en/buy/auction/2022/the-personal-cellars-of-h-r-h-prince-robert-de-luxembourg-family-and-friends-benefitting-the-polg-foundation/chateau-haut-brion-blanc-2018-3-mag-7" TargetMode="External"/><Relationship Id="rId621" Type="http://schemas.openxmlformats.org/officeDocument/2006/relationships/hyperlink" Target="https://www.sothebys.com/en/buy/auction/2022/the-personal-cellars-of-h-r-h-prince-robert-de-luxembourg-family-and-friends-benefitting-the-polg-foundation/chateau-lafite-1964-1-bt-2" TargetMode="External"/><Relationship Id="rId663" Type="http://schemas.openxmlformats.org/officeDocument/2006/relationships/hyperlink" Target="https://www.sothebys.com/en/buy/auction/2022/the-personal-cellars-of-h-r-h-prince-robert-de-luxembourg-family-and-friends-benefitting-the-polg-foundation/chateau-latour-1928-2-bt" TargetMode="External"/><Relationship Id="rId13" Type="http://schemas.openxmlformats.org/officeDocument/2006/relationships/hyperlink" Target="https://www.sothebys.com/en/buy/auction/2022/the-personal-cellars-of-h-r-h-prince-robert-de-luxembourg-family-and-friends-benefitting-the-polg-foundation/chateau-la-mission-haut-brion-1993-6-mag-3" TargetMode="External"/><Relationship Id="rId109" Type="http://schemas.openxmlformats.org/officeDocument/2006/relationships/hyperlink" Target="https://www.sothebys.com/en/buy/auction/2022/the-personal-cellars-of-h-r-h-prince-robert-de-luxembourg-family-and-friends-benefitting-the-polg-foundation/chateau-la-mission-haut-brion-2009-1-dm-2" TargetMode="External"/><Relationship Id="rId260" Type="http://schemas.openxmlformats.org/officeDocument/2006/relationships/hyperlink" Target="https://www.sothebys.com/en/buy/auction/2022/the-personal-cellars-of-h-r-h-prince-robert-de-luxembourg-family-and-friends-benefitting-the-polg-foundation/chateau-haut-brion-2016-6-bt-2" TargetMode="External"/><Relationship Id="rId316" Type="http://schemas.openxmlformats.org/officeDocument/2006/relationships/hyperlink" Target="https://www.sothebys.com/en/buy/auction/2022/the-personal-cellars-of-h-r-h-prince-robert-de-luxembourg-family-and-friends-benefitting-the-polg-foundation/chateau-haut-brion-2013-1-imp-2" TargetMode="External"/><Relationship Id="rId523" Type="http://schemas.openxmlformats.org/officeDocument/2006/relationships/hyperlink" Target="https://www.sothebys.com/en/buy/auction/2022/the-personal-cellars-of-h-r-h-prince-robert-de-luxembourg-family-and-friends-benefitting-the-polg-foundation/chateau-haut-brion-blanc-2014-6-mag-4" TargetMode="External"/><Relationship Id="rId719" Type="http://schemas.openxmlformats.org/officeDocument/2006/relationships/hyperlink" Target="https://www.sothebys.com/en/buy/auction/2022/the-personal-cellars-of-h-r-h-prince-robert-de-luxembourg-family-and-friends-benefitting-the-polg-foundation/petrus-1971-1-bt" TargetMode="External"/><Relationship Id="rId55" Type="http://schemas.openxmlformats.org/officeDocument/2006/relationships/hyperlink" Target="https://www.sothebys.com/en/buy/auction/2022/the-personal-cellars-of-h-r-h-prince-robert-de-luxembourg-family-and-friends-benefitting-the-polg-foundation/chateau-la-mission-haut-brion-2005-12-bt-2" TargetMode="External"/><Relationship Id="rId97" Type="http://schemas.openxmlformats.org/officeDocument/2006/relationships/hyperlink" Target="https://www.sothebys.com/en/buy/auction/2022/the-personal-cellars-of-h-r-h-prince-robert-de-luxembourg-family-and-friends-benefitting-the-polg-foundation/chateau-la-mission-haut-brion-2008-1-dm-2" TargetMode="External"/><Relationship Id="rId120" Type="http://schemas.openxmlformats.org/officeDocument/2006/relationships/hyperlink" Target="https://www.sothebys.com/en/buy/auction/2022/the-personal-cellars-of-h-r-h-prince-robert-de-luxembourg-family-and-friends-benefitting-the-polg-foundation/chateau-la-mission-haut-brion-2010-1-dm" TargetMode="External"/><Relationship Id="rId358" Type="http://schemas.openxmlformats.org/officeDocument/2006/relationships/hyperlink" Target="https://www.sothebys.com/en/buy/auction/2022/the-personal-cellars-of-h-r-h-prince-robert-de-luxembourg-family-and-friends-benefitting-the-polg-foundation/chateau-haut-brion-2009-1-imp-2" TargetMode="External"/><Relationship Id="rId565" Type="http://schemas.openxmlformats.org/officeDocument/2006/relationships/hyperlink" Target="https://www.sothebys.com/en/buy/auction/2022/the-personal-cellars-of-h-r-h-prince-robert-de-luxembourg-family-and-friends-benefitting-the-polg-foundation/chateau-haut-brion-blanc-2003-6-mag-2" TargetMode="External"/><Relationship Id="rId730" Type="http://schemas.openxmlformats.org/officeDocument/2006/relationships/hyperlink" Target="https://www.sothebys.com/en/buy/auction/2022/the-personal-cellars-of-h-r-h-prince-robert-de-luxembourg-family-and-friends-benefitting-the-polg-foundation/duclot-bordeaux-collection-2008-9-bt" TargetMode="External"/><Relationship Id="rId772" Type="http://schemas.openxmlformats.org/officeDocument/2006/relationships/hyperlink" Target="https://www.sothebys.com/en/buy/auction/2022/the-personal-cellars-of-h-r-h-prince-robert-de-luxembourg-family-and-friends-benefitting-the-polg-foundation/chateau-quintus-2016-3-mag" TargetMode="External"/><Relationship Id="rId162" Type="http://schemas.openxmlformats.org/officeDocument/2006/relationships/hyperlink" Target="https://www.sothebys.com/en/buy/auction/2022/the-personal-cellars-of-h-r-h-prince-robert-de-luxembourg-family-and-friends-benefitting-the-polg-foundation/chateau-la-mission-haut-brion-2016-3-mag-3" TargetMode="External"/><Relationship Id="rId218" Type="http://schemas.openxmlformats.org/officeDocument/2006/relationships/hyperlink" Target="https://www.sothebys.com/en/buy/auction/2022/the-personal-cellars-of-h-r-h-prince-robert-de-luxembourg-family-and-friends-benefitting-the-polg-foundation/chateau-la-mission-haut-brion-blanc-2014-6-mag-4" TargetMode="External"/><Relationship Id="rId425" Type="http://schemas.openxmlformats.org/officeDocument/2006/relationships/hyperlink" Target="https://www.sothebys.com/en/buy/auction/2022/the-personal-cellars-of-h-r-h-prince-robert-de-luxembourg-family-and-friends-benefitting-the-polg-foundation/chateau-haut-brion-2000-1-dm-3" TargetMode="External"/><Relationship Id="rId467" Type="http://schemas.openxmlformats.org/officeDocument/2006/relationships/hyperlink" Target="https://www.sothebys.com/en/buy/auction/2022/the-personal-cellars-of-h-r-h-prince-robert-de-luxembourg-family-and-friends-benefitting-the-polg-foundation/chateau-haut-brion-1966-5-mag" TargetMode="External"/><Relationship Id="rId632" Type="http://schemas.openxmlformats.org/officeDocument/2006/relationships/hyperlink" Target="https://www.sothebys.com/en/buy/auction/2022/the-personal-cellars-of-h-r-h-prince-robert-de-luxembourg-family-and-friends-benefitting-the-polg-foundation/chateau-lafite-1950-6-bt-2" TargetMode="External"/><Relationship Id="rId271" Type="http://schemas.openxmlformats.org/officeDocument/2006/relationships/hyperlink" Target="https://www.sothebys.com/en/buy/auction/2022/the-personal-cellars-of-h-r-h-prince-robert-de-luxembourg-family-and-friends-benefitting-the-polg-foundation/chateau-haut-brion-2015-6-bt-3" TargetMode="External"/><Relationship Id="rId674" Type="http://schemas.openxmlformats.org/officeDocument/2006/relationships/hyperlink" Target="https://www.sothebys.com/en/buy/auction/2022/the-personal-cellars-of-h-r-h-prince-robert-de-luxembourg-family-and-friends-benefitting-the-polg-foundation/chateau-margaux-1971-2-bt" TargetMode="External"/><Relationship Id="rId24" Type="http://schemas.openxmlformats.org/officeDocument/2006/relationships/hyperlink" Target="https://www.sothebys.com/en/buy/auction/2022/the-personal-cellars-of-h-r-h-prince-robert-de-luxembourg-family-and-friends-benefitting-the-polg-foundation/chateau-la-mission-haut-brion-2000-6-mag-3" TargetMode="External"/><Relationship Id="rId66" Type="http://schemas.openxmlformats.org/officeDocument/2006/relationships/hyperlink" Target="https://www.sothebys.com/en/buy/auction/2022/the-personal-cellars-of-h-r-h-prince-robert-de-luxembourg-family-and-friends-benefitting-the-polg-foundation/chateau-la-mission-haut-brion-2006-12-bt-3" TargetMode="External"/><Relationship Id="rId131" Type="http://schemas.openxmlformats.org/officeDocument/2006/relationships/hyperlink" Target="https://www.sothebys.com/en/buy/auction/2022/the-personal-cellars-of-h-r-h-prince-robert-de-luxembourg-family-and-friends-benefitting-the-polg-foundation/chateau-la-mission-haut-brion-2012-6-mag-4" TargetMode="External"/><Relationship Id="rId327" Type="http://schemas.openxmlformats.org/officeDocument/2006/relationships/hyperlink" Target="https://www.sothebys.com/en/buy/auction/2022/the-personal-cellars-of-h-r-h-prince-robert-de-luxembourg-family-and-friends-benefitting-the-polg-foundation/chateau-haut-brion-2012-1-imp" TargetMode="External"/><Relationship Id="rId369" Type="http://schemas.openxmlformats.org/officeDocument/2006/relationships/hyperlink" Target="https://www.sothebys.com/en/buy/auction/2022/the-personal-cellars-of-h-r-h-prince-robert-de-luxembourg-family-and-friends-benefitting-the-polg-foundation/chateau-haut-brion-2007-12-bt-2" TargetMode="External"/><Relationship Id="rId534" Type="http://schemas.openxmlformats.org/officeDocument/2006/relationships/hyperlink" Target="https://www.sothebys.com/en/buy/auction/2022/the-personal-cellars-of-h-r-h-prince-robert-de-luxembourg-family-and-friends-benefitting-the-polg-foundation/chateau-haut-brion-blanc-2011-6-mag-3" TargetMode="External"/><Relationship Id="rId576" Type="http://schemas.openxmlformats.org/officeDocument/2006/relationships/hyperlink" Target="https://www.sothebys.com/en/buy/auction/2022/the-personal-cellars-of-h-r-h-prince-robert-de-luxembourg-family-and-friends-benefitting-the-polg-foundation/chateau-haut-brion-blanc-1998-6-mag" TargetMode="External"/><Relationship Id="rId741" Type="http://schemas.openxmlformats.org/officeDocument/2006/relationships/hyperlink" Target="https://www.sothebys.com/en/buy/auction/2022/the-personal-cellars-of-h-r-h-prince-robert-de-luxembourg-family-and-friends-benefitting-the-polg-foundation/cognac-grande-fine-champagne-bisquit-dubouche-1858-3" TargetMode="External"/><Relationship Id="rId783" Type="http://schemas.openxmlformats.org/officeDocument/2006/relationships/hyperlink" Target="https://www.sothebys.com/en/buy/auction/2022/the-personal-cellars-of-h-r-h-prince-robert-de-luxembourg-family-and-friends-benefitting-the-polg-foundation/grahams-vintage-port-1994-1-mag" TargetMode="External"/><Relationship Id="rId173" Type="http://schemas.openxmlformats.org/officeDocument/2006/relationships/hyperlink" Target="https://www.sothebys.com/en/buy/auction/2022/the-personal-cellars-of-h-r-h-prince-robert-de-luxembourg-family-and-friends-benefitting-the-polg-foundation/chateau-laville-haut-brion-2001-6-mag" TargetMode="External"/><Relationship Id="rId229" Type="http://schemas.openxmlformats.org/officeDocument/2006/relationships/hyperlink" Target="https://www.sothebys.com/en/buy/auction/2022/the-personal-cellars-of-h-r-h-prince-robert-de-luxembourg-family-and-friends-benefitting-the-polg-foundation/chateau-la-mission-haut-brion-blanc-2016-3-mag-7" TargetMode="External"/><Relationship Id="rId380" Type="http://schemas.openxmlformats.org/officeDocument/2006/relationships/hyperlink" Target="https://www.sothebys.com/en/buy/auction/2022/the-personal-cellars-of-h-r-h-prince-robert-de-luxembourg-family-and-friends-benefitting-the-polg-foundation/chateau-haut-brion-2007-1-imp-2" TargetMode="External"/><Relationship Id="rId436" Type="http://schemas.openxmlformats.org/officeDocument/2006/relationships/hyperlink" Target="https://www.sothebys.com/en/buy/auction/2022/the-personal-cellars-of-h-r-h-prince-robert-de-luxembourg-family-and-friends-benefitting-the-polg-foundation/chateau-haut-brion-1998-6-mag-6" TargetMode="External"/><Relationship Id="rId601" Type="http://schemas.openxmlformats.org/officeDocument/2006/relationships/hyperlink" Target="https://www.sothebys.com/en/buy/auction/2022/the-personal-cellars-of-h-r-h-prince-robert-de-luxembourg-family-and-friends-benefitting-the-polg-foundation/chateau-lafite-1975-3-mag" TargetMode="External"/><Relationship Id="rId643" Type="http://schemas.openxmlformats.org/officeDocument/2006/relationships/hyperlink" Target="https://www.sothebys.com/en/buy/auction/2022/the-personal-cellars-of-h-r-h-prince-robert-de-luxembourg-family-and-friends-benefitting-the-polg-foundation/chateau-latour-1976-2-bt" TargetMode="External"/><Relationship Id="rId240" Type="http://schemas.openxmlformats.org/officeDocument/2006/relationships/hyperlink" Target="https://www.sothebys.com/en/buy/auction/2022/the-personal-cellars-of-h-r-h-prince-robert-de-luxembourg-family-and-friends-benefitting-the-polg-foundation/chateau-la-mission-haut-brion-blanc-2018-3-mag-2" TargetMode="External"/><Relationship Id="rId478" Type="http://schemas.openxmlformats.org/officeDocument/2006/relationships/hyperlink" Target="https://www.sothebys.com/en/buy/auction/2022/the-personal-cellars-of-h-r-h-prince-robert-de-luxembourg-family-and-friends-benefitting-the-polg-foundation/chateau-haut-brion-1928-1-bt" TargetMode="External"/><Relationship Id="rId685" Type="http://schemas.openxmlformats.org/officeDocument/2006/relationships/hyperlink" Target="https://www.sothebys.com/en/buy/auction/2022/the-personal-cellars-of-h-r-h-prince-robert-de-luxembourg-family-and-friends-benefitting-the-polg-foundation/chateau-mouton-rothschild-1971-12-bt" TargetMode="External"/><Relationship Id="rId35" Type="http://schemas.openxmlformats.org/officeDocument/2006/relationships/hyperlink" Target="https://www.sothebys.com/en/buy/auction/2022/the-personal-cellars-of-h-r-h-prince-robert-de-luxembourg-family-and-friends-benefitting-the-polg-foundation/chateau-la-mission-haut-brion-2001-6-mag-4" TargetMode="External"/><Relationship Id="rId77" Type="http://schemas.openxmlformats.org/officeDocument/2006/relationships/hyperlink" Target="https://www.sothebys.com/en/buy/auction/2022/the-personal-cellars-of-h-r-h-prince-robert-de-luxembourg-family-and-friends-benefitting-the-polg-foundation/chateau-la-mission-haut-brion-2007-12-bt-2" TargetMode="External"/><Relationship Id="rId100" Type="http://schemas.openxmlformats.org/officeDocument/2006/relationships/hyperlink" Target="https://www.sothebys.com/en/buy/auction/2022/the-personal-cellars-of-h-r-h-prince-robert-de-luxembourg-family-and-friends-benefitting-the-polg-foundation/chateau-la-mission-haut-brion-2009-12-bt" TargetMode="External"/><Relationship Id="rId282" Type="http://schemas.openxmlformats.org/officeDocument/2006/relationships/hyperlink" Target="https://www.sothebys.com/en/buy/auction/2022/the-personal-cellars-of-h-r-h-prince-robert-de-luxembourg-family-and-friends-benefitting-the-polg-foundation/chateau-haut-brion-2015-3-mag-6" TargetMode="External"/><Relationship Id="rId338" Type="http://schemas.openxmlformats.org/officeDocument/2006/relationships/hyperlink" Target="https://www.sothebys.com/en/buy/auction/2022/the-personal-cellars-of-h-r-h-prince-robert-de-luxembourg-family-and-friends-benefitting-the-polg-foundation/chateau-haut-brion-2010-12-bt-2" TargetMode="External"/><Relationship Id="rId503" Type="http://schemas.openxmlformats.org/officeDocument/2006/relationships/hyperlink" Target="https://www.sothebys.com/en/buy/auction/2022/the-personal-cellars-of-h-r-h-prince-robert-de-luxembourg-family-and-friends-benefitting-the-polg-foundation/chateau-haut-brion-blanc-2017-3-mag-4" TargetMode="External"/><Relationship Id="rId545" Type="http://schemas.openxmlformats.org/officeDocument/2006/relationships/hyperlink" Target="https://www.sothebys.com/en/buy/auction/2022/the-personal-cellars-of-h-r-h-prince-robert-de-luxembourg-family-and-friends-benefitting-the-polg-foundation/chateau-haut-brion-blanc-2008-6-mag-2" TargetMode="External"/><Relationship Id="rId587" Type="http://schemas.openxmlformats.org/officeDocument/2006/relationships/hyperlink" Target="https://www.sothebys.com/en/buy/auction/2022/the-personal-cellars-of-h-r-h-prince-robert-de-luxembourg-family-and-friends-benefitting-the-polg-foundation/chateau-lafite-1978-11-bt" TargetMode="External"/><Relationship Id="rId710" Type="http://schemas.openxmlformats.org/officeDocument/2006/relationships/hyperlink" Target="https://www.sothebys.com/en/buy/auction/2022/the-personal-cellars-of-h-r-h-prince-robert-de-luxembourg-family-and-friends-benefitting-the-polg-foundation/chateau-cheval-blanc-1976-1-bt" TargetMode="External"/><Relationship Id="rId752" Type="http://schemas.openxmlformats.org/officeDocument/2006/relationships/hyperlink" Target="https://www.sothebys.com/en/buy/auction/2022/the-personal-cellars-of-h-r-h-prince-robert-de-luxembourg-family-and-friends-benefitting-the-polg-foundation/chateau-haut-brion-2003-12-bt" TargetMode="External"/><Relationship Id="rId808" Type="http://schemas.openxmlformats.org/officeDocument/2006/relationships/hyperlink" Target="https://www.sothebys.com/en/buy/auction/2022/the-personal-cellars-of-h-r-h-prince-robert-de-luxembourg-family-and-friends-benefitting-the-polg-foundation/quinta-do-noval-nacional-vertical-12-bt" TargetMode="External"/><Relationship Id="rId8" Type="http://schemas.openxmlformats.org/officeDocument/2006/relationships/hyperlink" Target="https://www.sothebys.com/en/buy/auction/2022/the-personal-cellars-of-h-r-h-prince-robert-de-luxembourg-family-and-friends-benefitting-the-polg-foundation/chateau-la-mission-haut-brion-1991-12-bt-2" TargetMode="External"/><Relationship Id="rId142" Type="http://schemas.openxmlformats.org/officeDocument/2006/relationships/hyperlink" Target="https://www.sothebys.com/en/buy/auction/2022/the-personal-cellars-of-h-r-h-prince-robert-de-luxembourg-family-and-friends-benefitting-the-polg-foundation/chateau-la-mission-haut-brion-2014-6-mag-3" TargetMode="External"/><Relationship Id="rId184" Type="http://schemas.openxmlformats.org/officeDocument/2006/relationships/hyperlink" Target="https://www.sothebys.com/en/buy/auction/2022/the-personal-cellars-of-h-r-h-prince-robert-de-luxembourg-family-and-friends-benefitting-the-polg-foundation/chateau-laville-haut-brion-2005-6-mag-2" TargetMode="External"/><Relationship Id="rId391" Type="http://schemas.openxmlformats.org/officeDocument/2006/relationships/hyperlink" Target="https://www.sothebys.com/en/buy/auction/2022/the-personal-cellars-of-h-r-h-prince-robert-de-luxembourg-family-and-friends-benefitting-the-polg-foundation/chateau-haut-brion-2006-1-imp" TargetMode="External"/><Relationship Id="rId405" Type="http://schemas.openxmlformats.org/officeDocument/2006/relationships/hyperlink" Target="https://www.sothebys.com/en/buy/auction/2022/the-personal-cellars-of-h-r-h-prince-robert-de-luxembourg-family-and-friends-benefitting-the-polg-foundation/chateau-haut-brion-2004-6-mag-3" TargetMode="External"/><Relationship Id="rId447" Type="http://schemas.openxmlformats.org/officeDocument/2006/relationships/hyperlink" Target="https://www.sothebys.com/en/buy/auction/2022/the-personal-cellars-of-h-r-h-prince-robert-de-luxembourg-family-and-friends-benefitting-the-polg-foundation/chateau-haut-brion-1994-3-mag-2" TargetMode="External"/><Relationship Id="rId612" Type="http://schemas.openxmlformats.org/officeDocument/2006/relationships/hyperlink" Target="https://www.sothebys.com/en/buy/auction/2022/the-personal-cellars-of-h-r-h-prince-robert-de-luxembourg-family-and-friends-benefitting-the-polg-foundation/chateau-lafite-1972-2-mag-2" TargetMode="External"/><Relationship Id="rId794" Type="http://schemas.openxmlformats.org/officeDocument/2006/relationships/hyperlink" Target="https://www.sothebys.com/en/buy/auction/2022/the-personal-cellars-of-h-r-h-prince-robert-de-luxembourg-family-and-friends-benefitting-the-polg-foundation/petrus-2009-1-imp" TargetMode="External"/><Relationship Id="rId251" Type="http://schemas.openxmlformats.org/officeDocument/2006/relationships/hyperlink" Target="https://www.sothebys.com/en/buy/auction/2022/the-personal-cellars-of-h-r-h-prince-robert-de-luxembourg-family-and-friends-benefitting-the-polg-foundation/chateau-haut-brion-2017-6-bt-5" TargetMode="External"/><Relationship Id="rId489" Type="http://schemas.openxmlformats.org/officeDocument/2006/relationships/hyperlink" Target="https://www.sothebys.com/en/buy/auction/2022/the-personal-cellars-of-h-r-h-prince-robert-de-luxembourg-family-and-friends-benefitting-the-polg-foundation/chateau-haut-brion-1918-1-bt" TargetMode="External"/><Relationship Id="rId654" Type="http://schemas.openxmlformats.org/officeDocument/2006/relationships/hyperlink" Target="https://www.sothebys.com/en/buy/auction/2022/the-personal-cellars-of-h-r-h-prince-robert-de-luxembourg-family-and-friends-benefitting-the-polg-foundation/chateau-latour-1964-1-bt" TargetMode="External"/><Relationship Id="rId696" Type="http://schemas.openxmlformats.org/officeDocument/2006/relationships/hyperlink" Target="https://www.sothebys.com/en/buy/auction/2022/the-personal-cellars-of-h-r-h-prince-robert-de-luxembourg-family-and-friends-benefitting-the-polg-foundation/chateau-mouton-rothschild-1957-1-bt-2" TargetMode="External"/><Relationship Id="rId46" Type="http://schemas.openxmlformats.org/officeDocument/2006/relationships/hyperlink" Target="https://www.sothebys.com/en/buy/auction/2022/the-personal-cellars-of-h-r-h-prince-robert-de-luxembourg-family-and-friends-benefitting-the-polg-foundation/chateau-la-mission-haut-brion-2004-12-bt-3" TargetMode="External"/><Relationship Id="rId293" Type="http://schemas.openxmlformats.org/officeDocument/2006/relationships/hyperlink" Target="https://www.sothebys.com/en/buy/auction/2022/the-personal-cellars-of-h-r-h-prince-robert-de-luxembourg-family-and-friends-benefitting-the-polg-foundation/chateau-haut-brion-2014-1-dm" TargetMode="External"/><Relationship Id="rId307" Type="http://schemas.openxmlformats.org/officeDocument/2006/relationships/hyperlink" Target="https://www.sothebys.com/en/buy/auction/2022/the-personal-cellars-of-h-r-h-prince-robert-de-luxembourg-family-and-friends-benefitting-the-polg-foundation/chateau-haut-brion-2013-6-mag" TargetMode="External"/><Relationship Id="rId349" Type="http://schemas.openxmlformats.org/officeDocument/2006/relationships/hyperlink" Target="https://www.sothebys.com/en/buy/auction/2022/the-personal-cellars-of-h-r-h-prince-robert-de-luxembourg-family-and-friends-benefitting-the-polg-foundation/chateau-haut-brion-2009-12-bt-4" TargetMode="External"/><Relationship Id="rId514" Type="http://schemas.openxmlformats.org/officeDocument/2006/relationships/hyperlink" Target="https://www.sothebys.com/en/buy/auction/2022/the-personal-cellars-of-h-r-h-prince-robert-de-luxembourg-family-and-friends-benefitting-the-polg-foundation/chateau-haut-brion-blanc-2016-3-mag-7" TargetMode="External"/><Relationship Id="rId556" Type="http://schemas.openxmlformats.org/officeDocument/2006/relationships/hyperlink" Target="https://www.sothebys.com/en/buy/auction/2022/the-personal-cellars-of-h-r-h-prince-robert-de-luxembourg-family-and-friends-benefitting-the-polg-foundation/chateau-haut-brion-blanc-2005-6-mag" TargetMode="External"/><Relationship Id="rId721" Type="http://schemas.openxmlformats.org/officeDocument/2006/relationships/hyperlink" Target="https://www.sothebys.com/en/buy/auction/2022/the-personal-cellars-of-h-r-h-prince-robert-de-luxembourg-family-and-friends-benefitting-the-polg-foundation/petrus-1970-2-bt" TargetMode="External"/><Relationship Id="rId763" Type="http://schemas.openxmlformats.org/officeDocument/2006/relationships/hyperlink" Target="https://www.sothebys.com/en/buy/auction/2022/the-personal-cellars-of-h-r-h-prince-robert-de-luxembourg-family-and-friends-benefitting-the-polg-foundation/chateau-haut-brion-1982-12-bt" TargetMode="External"/><Relationship Id="rId88" Type="http://schemas.openxmlformats.org/officeDocument/2006/relationships/hyperlink" Target="https://www.sothebys.com/en/buy/auction/2022/the-personal-cellars-of-h-r-h-prince-robert-de-luxembourg-family-and-friends-benefitting-the-polg-foundation/chateau-la-mission-haut-brion-2008-12-bt" TargetMode="External"/><Relationship Id="rId111" Type="http://schemas.openxmlformats.org/officeDocument/2006/relationships/hyperlink" Target="https://www.sothebys.com/en/buy/auction/2022/the-personal-cellars-of-h-r-h-prince-robert-de-luxembourg-family-and-friends-benefitting-the-polg-foundation/chateau-la-mission-haut-brion-2009-1-imp-2" TargetMode="External"/><Relationship Id="rId153" Type="http://schemas.openxmlformats.org/officeDocument/2006/relationships/hyperlink" Target="https://www.sothebys.com/en/buy/auction/2022/the-personal-cellars-of-h-r-h-prince-robert-de-luxembourg-family-and-friends-benefitting-the-polg-foundation/chateau-la-mission-haut-brion-2015-6-mag-2" TargetMode="External"/><Relationship Id="rId195" Type="http://schemas.openxmlformats.org/officeDocument/2006/relationships/hyperlink" Target="https://www.sothebys.com/en/buy/auction/2022/the-personal-cellars-of-h-r-h-prince-robert-de-luxembourg-family-and-friends-benefitting-the-polg-foundation/chateau-laville-haut-brion-2008-6-mag" TargetMode="External"/><Relationship Id="rId209" Type="http://schemas.openxmlformats.org/officeDocument/2006/relationships/hyperlink" Target="https://www.sothebys.com/en/buy/auction/2022/the-personal-cellars-of-h-r-h-prince-robert-de-luxembourg-family-and-friends-benefitting-the-polg-foundation/chateau-la-mission-haut-brion-blanc-2012-6-mag-3" TargetMode="External"/><Relationship Id="rId360" Type="http://schemas.openxmlformats.org/officeDocument/2006/relationships/hyperlink" Target="https://www.sothebys.com/en/buy/auction/2022/the-personal-cellars-of-h-r-h-prince-robert-de-luxembourg-family-and-friends-benefitting-the-polg-foundation/chateau-haut-brion-2008-6-mag" TargetMode="External"/><Relationship Id="rId416" Type="http://schemas.openxmlformats.org/officeDocument/2006/relationships/hyperlink" Target="https://www.sothebys.com/en/buy/auction/2022/the-personal-cellars-of-h-r-h-prince-robert-de-luxembourg-family-and-friends-benefitting-the-polg-foundation/chateau-haut-brion-2001-1-dm" TargetMode="External"/><Relationship Id="rId598" Type="http://schemas.openxmlformats.org/officeDocument/2006/relationships/hyperlink" Target="https://www.sothebys.com/en/buy/auction/2022/the-personal-cellars-of-h-r-h-prince-robert-de-luxembourg-family-and-friends-benefitting-the-polg-foundation/chateau-lafite-1975-3-bt" TargetMode="External"/><Relationship Id="rId819" Type="http://schemas.openxmlformats.org/officeDocument/2006/relationships/table" Target="../tables/table1.xml"/><Relationship Id="rId220" Type="http://schemas.openxmlformats.org/officeDocument/2006/relationships/hyperlink" Target="https://www.sothebys.com/en/buy/auction/2022/the-personal-cellars-of-h-r-h-prince-robert-de-luxembourg-family-and-friends-benefitting-the-polg-foundation/chateau-la-mission-haut-brion-blanc-2015-6-mag-2" TargetMode="External"/><Relationship Id="rId458" Type="http://schemas.openxmlformats.org/officeDocument/2006/relationships/hyperlink" Target="https://www.sothebys.com/en/buy/auction/2022/the-personal-cellars-of-h-r-h-prince-robert-de-luxembourg-family-and-friends-benefitting-the-polg-foundation/chateau-haut-brion-1989-10-bt" TargetMode="External"/><Relationship Id="rId623" Type="http://schemas.openxmlformats.org/officeDocument/2006/relationships/hyperlink" Target="https://www.sothebys.com/en/buy/auction/2022/the-personal-cellars-of-h-r-h-prince-robert-de-luxembourg-family-and-friends-benefitting-the-polg-foundation/chateau-lafite-1963-1-bt" TargetMode="External"/><Relationship Id="rId665" Type="http://schemas.openxmlformats.org/officeDocument/2006/relationships/hyperlink" Target="https://www.sothebys.com/en/buy/auction/2022/the-personal-cellars-of-h-r-h-prince-robert-de-luxembourg-family-and-friends-benefitting-the-polg-foundation/chateau-latour-1926-1-bt" TargetMode="External"/><Relationship Id="rId15" Type="http://schemas.openxmlformats.org/officeDocument/2006/relationships/hyperlink" Target="https://www.sothebys.com/en/buy/auction/2022/the-personal-cellars-of-h-r-h-prince-robert-de-luxembourg-family-and-friends-benefitting-the-polg-foundation/chateau-la-mission-haut-brion-1994-12-bt" TargetMode="External"/><Relationship Id="rId57" Type="http://schemas.openxmlformats.org/officeDocument/2006/relationships/hyperlink" Target="https://www.sothebys.com/en/buy/auction/2022/the-personal-cellars-of-h-r-h-prince-robert-de-luxembourg-family-and-friends-benefitting-the-polg-foundation/chateau-la-mission-haut-brion-2005-12-bt-4" TargetMode="External"/><Relationship Id="rId262" Type="http://schemas.openxmlformats.org/officeDocument/2006/relationships/hyperlink" Target="https://www.sothebys.com/en/buy/auction/2022/the-personal-cellars-of-h-r-h-prince-robert-de-luxembourg-family-and-friends-benefitting-the-polg-foundation/chateau-haut-brion-2016-6-bt-4" TargetMode="External"/><Relationship Id="rId318" Type="http://schemas.openxmlformats.org/officeDocument/2006/relationships/hyperlink" Target="https://www.sothebys.com/en/buy/auction/2022/the-personal-cellars-of-h-r-h-prince-robert-de-luxembourg-family-and-friends-benefitting-the-polg-foundation/chateau-haut-brion-2013-1-imp-4" TargetMode="External"/><Relationship Id="rId525" Type="http://schemas.openxmlformats.org/officeDocument/2006/relationships/hyperlink" Target="https://www.sothebys.com/en/buy/auction/2022/the-personal-cellars-of-h-r-h-prince-robert-de-luxembourg-family-and-friends-benefitting-the-polg-foundation/chateau-haut-brion-blanc-2013-6-mag-2" TargetMode="External"/><Relationship Id="rId567" Type="http://schemas.openxmlformats.org/officeDocument/2006/relationships/hyperlink" Target="https://www.sothebys.com/en/buy/auction/2022/the-personal-cellars-of-h-r-h-prince-robert-de-luxembourg-family-and-friends-benefitting-the-polg-foundation/chateau-haut-brion-blanc-2003-6-mag-4" TargetMode="External"/><Relationship Id="rId732" Type="http://schemas.openxmlformats.org/officeDocument/2006/relationships/hyperlink" Target="https://www.sothebys.com/en/buy/auction/2022/the-personal-cellars-of-h-r-h-prince-robert-de-luxembourg-family-and-friends-benefitting-the-polg-foundation/duclot-bordeaux-collection-2006-9-bt" TargetMode="External"/><Relationship Id="rId99" Type="http://schemas.openxmlformats.org/officeDocument/2006/relationships/hyperlink" Target="https://www.sothebys.com/en/buy/auction/2022/the-personal-cellars-of-h-r-h-prince-robert-de-luxembourg-family-and-friends-benefitting-the-polg-foundation/chateau-la-mission-haut-brion-2008-1-imp-2" TargetMode="External"/><Relationship Id="rId122" Type="http://schemas.openxmlformats.org/officeDocument/2006/relationships/hyperlink" Target="https://www.sothebys.com/en/buy/auction/2022/the-personal-cellars-of-h-r-h-prince-robert-de-luxembourg-family-and-friends-benefitting-the-polg-foundation/chateau-la-mission-haut-brion-2010-1-imp" TargetMode="External"/><Relationship Id="rId164" Type="http://schemas.openxmlformats.org/officeDocument/2006/relationships/hyperlink" Target="https://www.sothebys.com/en/buy/auction/2022/the-personal-cellars-of-h-r-h-prince-robert-de-luxembourg-family-and-friends-benefitting-the-polg-foundation/chateau-la-mission-haut-brion-2016-3-mag-5" TargetMode="External"/><Relationship Id="rId371" Type="http://schemas.openxmlformats.org/officeDocument/2006/relationships/hyperlink" Target="https://www.sothebys.com/en/buy/auction/2022/the-personal-cellars-of-h-r-h-prince-robert-de-luxembourg-family-and-friends-benefitting-the-polg-foundation/chateau-haut-brion-2007-12-bt-4" TargetMode="External"/><Relationship Id="rId774" Type="http://schemas.openxmlformats.org/officeDocument/2006/relationships/hyperlink" Target="https://www.sothebys.com/en/buy/auction/2022/the-personal-cellars-of-h-r-h-prince-robert-de-luxembourg-family-and-friends-benefitting-the-polg-foundation/le-dragon-de-quintus-2016-3-mag" TargetMode="External"/><Relationship Id="rId427" Type="http://schemas.openxmlformats.org/officeDocument/2006/relationships/hyperlink" Target="https://www.sothebys.com/en/buy/auction/2022/the-personal-cellars-of-h-r-h-prince-robert-de-luxembourg-family-and-friends-benefitting-the-polg-foundation/chateau-haut-brion-2000-1-imp-2" TargetMode="External"/><Relationship Id="rId469" Type="http://schemas.openxmlformats.org/officeDocument/2006/relationships/hyperlink" Target="https://www.sothebys.com/en/buy/auction/2022/the-personal-cellars-of-h-r-h-prince-robert-de-luxembourg-family-and-friends-benefitting-the-polg-foundation/chateau-haut-brion-1964-8-bt" TargetMode="External"/><Relationship Id="rId634" Type="http://schemas.openxmlformats.org/officeDocument/2006/relationships/hyperlink" Target="https://www.sothebys.com/en/buy/auction/2022/the-personal-cellars-of-h-r-h-prince-robert-de-luxembourg-family-and-friends-benefitting-the-polg-foundation/chateau-lafite-1949-2-bt" TargetMode="External"/><Relationship Id="rId676" Type="http://schemas.openxmlformats.org/officeDocument/2006/relationships/hyperlink" Target="https://www.sothebys.com/en/buy/auction/2022/the-personal-cellars-of-h-r-h-prince-robert-de-luxembourg-family-and-friends-benefitting-the-polg-foundation/chateau-margaux-1966-4-bt" TargetMode="External"/><Relationship Id="rId26" Type="http://schemas.openxmlformats.org/officeDocument/2006/relationships/hyperlink" Target="https://www.sothebys.com/en/buy/auction/2022/the-personal-cellars-of-h-r-h-prince-robert-de-luxembourg-family-and-friends-benefitting-the-polg-foundation/chateau-la-mission-haut-brion-2000-1-dm" TargetMode="External"/><Relationship Id="rId231" Type="http://schemas.openxmlformats.org/officeDocument/2006/relationships/hyperlink" Target="https://www.sothebys.com/en/buy/auction/2022/the-personal-cellars-of-h-r-h-prince-robert-de-luxembourg-family-and-friends-benefitting-the-polg-foundation/chateau-la-mission-haut-brion-blanc-2017-3-mag" TargetMode="External"/><Relationship Id="rId273" Type="http://schemas.openxmlformats.org/officeDocument/2006/relationships/hyperlink" Target="https://www.sothebys.com/en/buy/auction/2022/the-personal-cellars-of-h-r-h-prince-robert-de-luxembourg-family-and-friends-benefitting-the-polg-foundation/chateau-haut-brion-2015-6-bt-5" TargetMode="External"/><Relationship Id="rId329" Type="http://schemas.openxmlformats.org/officeDocument/2006/relationships/hyperlink" Target="https://www.sothebys.com/en/buy/auction/2022/the-personal-cellars-of-h-r-h-prince-robert-de-luxembourg-family-and-friends-benefitting-the-polg-foundation/chateau-haut-brion-2011-12-bt" TargetMode="External"/><Relationship Id="rId480" Type="http://schemas.openxmlformats.org/officeDocument/2006/relationships/hyperlink" Target="https://www.sothebys.com/en/buy/auction/2022/the-personal-cellars-of-h-r-h-prince-robert-de-luxembourg-family-and-friends-benefitting-the-polg-foundation/chateau-haut-brion-1926-1-bt" TargetMode="External"/><Relationship Id="rId536" Type="http://schemas.openxmlformats.org/officeDocument/2006/relationships/hyperlink" Target="https://www.sothebys.com/en/buy/auction/2022/the-personal-cellars-of-h-r-h-prince-robert-de-luxembourg-family-and-friends-benefitting-the-polg-foundation/chateau-haut-brion-blanc-2010-6-mag" TargetMode="External"/><Relationship Id="rId701" Type="http://schemas.openxmlformats.org/officeDocument/2006/relationships/hyperlink" Target="https://www.sothebys.com/en/buy/auction/2022/the-personal-cellars-of-h-r-h-prince-robert-de-luxembourg-family-and-friends-benefitting-the-polg-foundation/chateau-mouton-rothschild-1924-2-bt" TargetMode="External"/><Relationship Id="rId68" Type="http://schemas.openxmlformats.org/officeDocument/2006/relationships/hyperlink" Target="https://www.sothebys.com/en/buy/auction/2022/the-personal-cellars-of-h-r-h-prince-robert-de-luxembourg-family-and-friends-benefitting-the-polg-foundation/chateau-la-mission-haut-brion-2006-6-mag" TargetMode="External"/><Relationship Id="rId133" Type="http://schemas.openxmlformats.org/officeDocument/2006/relationships/hyperlink" Target="https://www.sothebys.com/en/buy/auction/2022/the-personal-cellars-of-h-r-h-prince-robert-de-luxembourg-family-and-friends-benefitting-the-polg-foundation/chateau-la-mission-haut-brion-2012-1-dm-2" TargetMode="External"/><Relationship Id="rId175" Type="http://schemas.openxmlformats.org/officeDocument/2006/relationships/hyperlink" Target="https://www.sothebys.com/en/buy/auction/2022/the-personal-cellars-of-h-r-h-prince-robert-de-luxembourg-family-and-friends-benefitting-the-polg-foundation/chateau-laville-haut-brion-2003-6-mag" TargetMode="External"/><Relationship Id="rId340" Type="http://schemas.openxmlformats.org/officeDocument/2006/relationships/hyperlink" Target="https://www.sothebys.com/en/buy/auction/2022/the-personal-cellars-of-h-r-h-prince-robert-de-luxembourg-family-and-friends-benefitting-the-polg-foundation/chateau-haut-brion-2010-6-mag-2" TargetMode="External"/><Relationship Id="rId578" Type="http://schemas.openxmlformats.org/officeDocument/2006/relationships/hyperlink" Target="https://www.sothebys.com/en/buy/auction/2022/the-personal-cellars-of-h-r-h-prince-robert-de-luxembourg-family-and-friends-benefitting-the-polg-foundation/chateau-lafite-1981-2-bt" TargetMode="External"/><Relationship Id="rId743" Type="http://schemas.openxmlformats.org/officeDocument/2006/relationships/hyperlink" Target="https://www.sothebys.com/en/buy/auction/2022/the-personal-cellars-of-h-r-h-prince-robert-de-luxembourg-family-and-friends-benefitting-the-polg-foundation/tesseron-lot-76-tradition-xo-grande-champagne-nv-1" TargetMode="External"/><Relationship Id="rId785" Type="http://schemas.openxmlformats.org/officeDocument/2006/relationships/hyperlink" Target="https://www.sothebys.com/en/buy/auction/2022/the-personal-cellars-of-h-r-h-prince-robert-de-luxembourg-family-and-friends-benefitting-the-polg-foundation/pol-roger-cuvee-sir-winston-churchill-1999-1-dm" TargetMode="External"/><Relationship Id="rId200" Type="http://schemas.openxmlformats.org/officeDocument/2006/relationships/hyperlink" Target="https://www.sothebys.com/en/buy/auction/2022/the-personal-cellars-of-h-r-h-prince-robert-de-luxembourg-family-and-friends-benefitting-the-polg-foundation/chateau-la-mission-haut-brion-blanc-2009-6-mag-2" TargetMode="External"/><Relationship Id="rId382" Type="http://schemas.openxmlformats.org/officeDocument/2006/relationships/hyperlink" Target="https://www.sothebys.com/en/buy/auction/2022/the-personal-cellars-of-h-r-h-prince-robert-de-luxembourg-family-and-friends-benefitting-the-polg-foundation/chateau-haut-brion-2006-12-bt-2" TargetMode="External"/><Relationship Id="rId438" Type="http://schemas.openxmlformats.org/officeDocument/2006/relationships/hyperlink" Target="https://www.sothebys.com/en/buy/auction/2022/the-personal-cellars-of-h-r-h-prince-robert-de-luxembourg-family-and-friends-benefitting-the-polg-foundation/chateau-haut-brion-1998-6-mag-8" TargetMode="External"/><Relationship Id="rId603" Type="http://schemas.openxmlformats.org/officeDocument/2006/relationships/hyperlink" Target="https://www.sothebys.com/en/buy/auction/2022/the-personal-cellars-of-h-r-h-prince-robert-de-luxembourg-family-and-friends-benefitting-the-polg-foundation/chateau-lafite-1974-6-bt" TargetMode="External"/><Relationship Id="rId645" Type="http://schemas.openxmlformats.org/officeDocument/2006/relationships/hyperlink" Target="https://www.sothebys.com/en/buy/auction/2022/the-personal-cellars-of-h-r-h-prince-robert-de-luxembourg-family-and-friends-benefitting-the-polg-foundation/chateau-latour-1975-3-bt" TargetMode="External"/><Relationship Id="rId687" Type="http://schemas.openxmlformats.org/officeDocument/2006/relationships/hyperlink" Target="https://www.sothebys.com/en/buy/auction/2022/the-personal-cellars-of-h-r-h-prince-robert-de-luxembourg-family-and-friends-benefitting-the-polg-foundation/chateau-mouton-rothschild-1971-3-mag" TargetMode="External"/><Relationship Id="rId810" Type="http://schemas.openxmlformats.org/officeDocument/2006/relationships/hyperlink" Target="https://www.sothebys.com/en/buy/auction/2022/the-personal-cellars-of-h-r-h-prince-robert-de-luxembourg-family-and-friends-benefitting-the-polg-foundation/billecart-salmon-vintage-champagne-3-mag" TargetMode="External"/><Relationship Id="rId242" Type="http://schemas.openxmlformats.org/officeDocument/2006/relationships/hyperlink" Target="https://www.sothebys.com/en/buy/auction/2022/the-personal-cellars-of-h-r-h-prince-robert-de-luxembourg-family-and-friends-benefitting-the-polg-foundation/chateau-la-mission-haut-brion-blanc-2018-3-mag-4" TargetMode="External"/><Relationship Id="rId284" Type="http://schemas.openxmlformats.org/officeDocument/2006/relationships/hyperlink" Target="https://www.sothebys.com/en/buy/auction/2022/the-personal-cellars-of-h-r-h-prince-robert-de-luxembourg-family-and-friends-benefitting-the-polg-foundation/chateau-haut-brion-2015-3-mag-8" TargetMode="External"/><Relationship Id="rId491" Type="http://schemas.openxmlformats.org/officeDocument/2006/relationships/hyperlink" Target="https://www.sothebys.com/en/buy/auction/2022/the-personal-cellars-of-h-r-h-prince-robert-de-luxembourg-family-and-friends-benefitting-the-polg-foundation/chateau-haut-brion-1906-1-bt" TargetMode="External"/><Relationship Id="rId505" Type="http://schemas.openxmlformats.org/officeDocument/2006/relationships/hyperlink" Target="https://www.sothebys.com/en/buy/auction/2022/the-personal-cellars-of-h-r-h-prince-robert-de-luxembourg-family-and-friends-benefitting-the-polg-foundation/chateau-haut-brion-blanc-2017-3-mag-6" TargetMode="External"/><Relationship Id="rId712" Type="http://schemas.openxmlformats.org/officeDocument/2006/relationships/hyperlink" Target="https://www.sothebys.com/en/buy/auction/2022/the-personal-cellars-of-h-r-h-prince-robert-de-luxembourg-family-and-friends-benefitting-the-polg-foundation/chateau-cheval-blanc-1975-2-bt" TargetMode="External"/><Relationship Id="rId37" Type="http://schemas.openxmlformats.org/officeDocument/2006/relationships/hyperlink" Target="https://www.sothebys.com/en/buy/auction/2022/the-personal-cellars-of-h-r-h-prince-robert-de-luxembourg-family-and-friends-benefitting-the-polg-foundation/chateau-la-mission-haut-brion-2003-12-bt-2" TargetMode="External"/><Relationship Id="rId79" Type="http://schemas.openxmlformats.org/officeDocument/2006/relationships/hyperlink" Target="https://www.sothebys.com/en/buy/auction/2022/the-personal-cellars-of-h-r-h-prince-robert-de-luxembourg-family-and-friends-benefitting-the-polg-foundation/chateau-la-mission-haut-brion-2007-12-bt-4" TargetMode="External"/><Relationship Id="rId102" Type="http://schemas.openxmlformats.org/officeDocument/2006/relationships/hyperlink" Target="https://www.sothebys.com/en/buy/auction/2022/the-personal-cellars-of-h-r-h-prince-robert-de-luxembourg-family-and-friends-benefitting-the-polg-foundation/chateau-la-mission-haut-brion-2009-12-bt-3" TargetMode="External"/><Relationship Id="rId144" Type="http://schemas.openxmlformats.org/officeDocument/2006/relationships/hyperlink" Target="https://www.sothebys.com/en/buy/auction/2022/the-personal-cellars-of-h-r-h-prince-robert-de-luxembourg-family-and-friends-benefitting-the-polg-foundation/chateau-la-mission-haut-brion-2014-1-dm" TargetMode="External"/><Relationship Id="rId547" Type="http://schemas.openxmlformats.org/officeDocument/2006/relationships/hyperlink" Target="https://www.sothebys.com/en/buy/auction/2022/the-personal-cellars-of-h-r-h-prince-robert-de-luxembourg-family-and-friends-benefitting-the-polg-foundation/chateau-haut-brion-blanc-2008-6-mag-4" TargetMode="External"/><Relationship Id="rId589" Type="http://schemas.openxmlformats.org/officeDocument/2006/relationships/hyperlink" Target="https://www.sothebys.com/en/buy/auction/2022/the-personal-cellars-of-h-r-h-prince-robert-de-luxembourg-family-and-friends-benefitting-the-polg-foundation/chateau-lafite-1978-4-mag" TargetMode="External"/><Relationship Id="rId754" Type="http://schemas.openxmlformats.org/officeDocument/2006/relationships/hyperlink" Target="https://www.sothebys.com/en/buy/auction/2022/the-personal-cellars-of-h-r-h-prince-robert-de-luxembourg-family-and-friends-benefitting-the-polg-foundation/chateau-haut-brion-2002-12-bt" TargetMode="External"/><Relationship Id="rId796" Type="http://schemas.openxmlformats.org/officeDocument/2006/relationships/hyperlink" Target="https://www.sothebys.com/en/buy/auction/2022/the-personal-cellars-of-h-r-h-prince-robert-de-luxembourg-family-and-friends-benefitting-the-polg-foundation/chateau-pichon-longueville-baron-2019-6-mag" TargetMode="External"/><Relationship Id="rId90" Type="http://schemas.openxmlformats.org/officeDocument/2006/relationships/hyperlink" Target="https://www.sothebys.com/en/buy/auction/2022/the-personal-cellars-of-h-r-h-prince-robert-de-luxembourg-family-and-friends-benefitting-the-polg-foundation/chateau-la-mission-haut-brion-2008-12-bt-3" TargetMode="External"/><Relationship Id="rId186" Type="http://schemas.openxmlformats.org/officeDocument/2006/relationships/hyperlink" Target="https://www.sothebys.com/en/buy/auction/2022/the-personal-cellars-of-h-r-h-prince-robert-de-luxembourg-family-and-friends-benefitting-the-polg-foundation/chateau-laville-haut-brion-2005-6-mag-4" TargetMode="External"/><Relationship Id="rId351" Type="http://schemas.openxmlformats.org/officeDocument/2006/relationships/hyperlink" Target="https://www.sothebys.com/en/buy/auction/2022/the-personal-cellars-of-h-r-h-prince-robert-de-luxembourg-family-and-friends-benefitting-the-polg-foundation/chateau-haut-brion-2009-6-mag" TargetMode="External"/><Relationship Id="rId393" Type="http://schemas.openxmlformats.org/officeDocument/2006/relationships/hyperlink" Target="https://www.sothebys.com/en/buy/auction/2022/the-personal-cellars-of-h-r-h-prince-robert-de-luxembourg-family-and-friends-benefitting-the-polg-foundation/chateau-haut-brion-2005-12-bt" TargetMode="External"/><Relationship Id="rId407" Type="http://schemas.openxmlformats.org/officeDocument/2006/relationships/hyperlink" Target="https://www.sothebys.com/en/buy/auction/2022/the-personal-cellars-of-h-r-h-prince-robert-de-luxembourg-family-and-friends-benefitting-the-polg-foundation/chateau-haut-brion-2004-1-dm" TargetMode="External"/><Relationship Id="rId449" Type="http://schemas.openxmlformats.org/officeDocument/2006/relationships/hyperlink" Target="https://www.sothebys.com/en/buy/auction/2022/the-personal-cellars-of-h-r-h-prince-robert-de-luxembourg-family-and-friends-benefitting-the-polg-foundation/chateau-haut-brion-1994-6-mag-2" TargetMode="External"/><Relationship Id="rId614" Type="http://schemas.openxmlformats.org/officeDocument/2006/relationships/hyperlink" Target="https://www.sothebys.com/en/buy/auction/2022/the-personal-cellars-of-h-r-h-prince-robert-de-luxembourg-family-and-friends-benefitting-the-polg-foundation/chateau-lafite-1971-2-mag" TargetMode="External"/><Relationship Id="rId656" Type="http://schemas.openxmlformats.org/officeDocument/2006/relationships/hyperlink" Target="https://www.sothebys.com/en/buy/auction/2022/the-personal-cellars-of-h-r-h-prince-robert-de-luxembourg-family-and-friends-benefitting-the-polg-foundation/chateau-latour-1964-2-mag" TargetMode="External"/><Relationship Id="rId211" Type="http://schemas.openxmlformats.org/officeDocument/2006/relationships/hyperlink" Target="https://www.sothebys.com/en/buy/auction/2022/the-personal-cellars-of-h-r-h-prince-robert-de-luxembourg-family-and-friends-benefitting-the-polg-foundation/chateau-la-mission-haut-brion-blanc-2013-6-mag" TargetMode="External"/><Relationship Id="rId253" Type="http://schemas.openxmlformats.org/officeDocument/2006/relationships/hyperlink" Target="https://www.sothebys.com/en/buy/auction/2022/the-personal-cellars-of-h-r-h-prince-robert-de-luxembourg-family-and-friends-benefitting-the-polg-foundation/chateau-haut-brion-2017-6-bt-7" TargetMode="External"/><Relationship Id="rId295" Type="http://schemas.openxmlformats.org/officeDocument/2006/relationships/hyperlink" Target="https://www.sothebys.com/en/buy/auction/2022/the-personal-cellars-of-h-r-h-prince-robert-de-luxembourg-family-and-friends-benefitting-the-polg-foundation/chateau-haut-brion-2014-1-imp" TargetMode="External"/><Relationship Id="rId309" Type="http://schemas.openxmlformats.org/officeDocument/2006/relationships/hyperlink" Target="https://www.sothebys.com/en/buy/auction/2022/the-personal-cellars-of-h-r-h-prince-robert-de-luxembourg-family-and-friends-benefitting-the-polg-foundation/chateau-haut-brion-2013-6-mag-3" TargetMode="External"/><Relationship Id="rId460" Type="http://schemas.openxmlformats.org/officeDocument/2006/relationships/hyperlink" Target="https://www.sothebys.com/en/buy/auction/2022/the-personal-cellars-of-h-r-h-prince-robert-de-luxembourg-family-and-friends-benefitting-the-polg-foundation/chateau-haut-brion-1989-12-bt-2" TargetMode="External"/><Relationship Id="rId516" Type="http://schemas.openxmlformats.org/officeDocument/2006/relationships/hyperlink" Target="https://www.sothebys.com/en/buy/auction/2022/the-personal-cellars-of-h-r-h-prince-robert-de-luxembourg-family-and-friends-benefitting-the-polg-foundation/chateau-haut-brion-blanc-2015-6-mag" TargetMode="External"/><Relationship Id="rId698" Type="http://schemas.openxmlformats.org/officeDocument/2006/relationships/hyperlink" Target="https://www.sothebys.com/en/buy/auction/2022/the-personal-cellars-of-h-r-h-prince-robert-de-luxembourg-family-and-friends-benefitting-the-polg-foundation/chateau-mouton-rothschild-1928-1-bt" TargetMode="External"/><Relationship Id="rId48" Type="http://schemas.openxmlformats.org/officeDocument/2006/relationships/hyperlink" Target="https://www.sothebys.com/en/buy/auction/2022/the-personal-cellars-of-h-r-h-prince-robert-de-luxembourg-family-and-friends-benefitting-the-polg-foundation/chateau-la-mission-haut-brion-2004-6-mag" TargetMode="External"/><Relationship Id="rId113" Type="http://schemas.openxmlformats.org/officeDocument/2006/relationships/hyperlink" Target="https://www.sothebys.com/en/buy/auction/2022/the-personal-cellars-of-h-r-h-prince-robert-de-luxembourg-family-and-friends-benefitting-the-polg-foundation/chateau-la-mission-haut-brion-2010-12-bt-2" TargetMode="External"/><Relationship Id="rId320" Type="http://schemas.openxmlformats.org/officeDocument/2006/relationships/hyperlink" Target="https://www.sothebys.com/en/buy/auction/2022/the-personal-cellars-of-h-r-h-prince-robert-de-luxembourg-family-and-friends-benefitting-the-polg-foundation/chateau-haut-brion-2012-12-bt-2" TargetMode="External"/><Relationship Id="rId558" Type="http://schemas.openxmlformats.org/officeDocument/2006/relationships/hyperlink" Target="https://www.sothebys.com/en/buy/auction/2022/the-personal-cellars-of-h-r-h-prince-robert-de-luxembourg-family-and-friends-benefitting-the-polg-foundation/chateau-haut-brion-blanc-2005-6-mag-3" TargetMode="External"/><Relationship Id="rId723" Type="http://schemas.openxmlformats.org/officeDocument/2006/relationships/hyperlink" Target="https://www.sothebys.com/en/buy/auction/2022/the-personal-cellars-of-h-r-h-prince-robert-de-luxembourg-family-and-friends-benefitting-the-polg-foundation/chateau-dyquem-1963-1-bt" TargetMode="External"/><Relationship Id="rId765" Type="http://schemas.openxmlformats.org/officeDocument/2006/relationships/hyperlink" Target="https://www.sothebys.com/en/buy/auction/2022/the-personal-cellars-of-h-r-h-prince-robert-de-luxembourg-family-and-friends-benefitting-the-polg-foundation/chateau-la-mission-haut-brion-1990-12-bt-2" TargetMode="External"/><Relationship Id="rId155" Type="http://schemas.openxmlformats.org/officeDocument/2006/relationships/hyperlink" Target="https://www.sothebys.com/en/buy/auction/2022/the-personal-cellars-of-h-r-h-prince-robert-de-luxembourg-family-and-friends-benefitting-the-polg-foundation/chateau-la-mission-haut-brion-2015-6-mag-4" TargetMode="External"/><Relationship Id="rId197" Type="http://schemas.openxmlformats.org/officeDocument/2006/relationships/hyperlink" Target="https://www.sothebys.com/en/buy/auction/2022/the-personal-cellars-of-h-r-h-prince-robert-de-luxembourg-family-and-friends-benefitting-the-polg-foundation/chateau-laville-haut-brion-2008-6-mag-3" TargetMode="External"/><Relationship Id="rId362" Type="http://schemas.openxmlformats.org/officeDocument/2006/relationships/hyperlink" Target="https://www.sothebys.com/en/buy/auction/2022/the-personal-cellars-of-h-r-h-prince-robert-de-luxembourg-family-and-friends-benefitting-the-polg-foundation/chateau-haut-brion-2008-6-mag-3" TargetMode="External"/><Relationship Id="rId418" Type="http://schemas.openxmlformats.org/officeDocument/2006/relationships/hyperlink" Target="https://www.sothebys.com/en/buy/auction/2022/the-personal-cellars-of-h-r-h-prince-robert-de-luxembourg-family-and-friends-benefitting-the-polg-foundation/chateau-haut-brion-2000-12-bt-2" TargetMode="External"/><Relationship Id="rId625" Type="http://schemas.openxmlformats.org/officeDocument/2006/relationships/hyperlink" Target="https://www.sothebys.com/en/buy/auction/2022/the-personal-cellars-of-h-r-h-prince-robert-de-luxembourg-family-and-friends-benefitting-the-polg-foundation/chateau-lafite-1962-4-bt" TargetMode="External"/><Relationship Id="rId222" Type="http://schemas.openxmlformats.org/officeDocument/2006/relationships/hyperlink" Target="https://www.sothebys.com/en/buy/auction/2022/the-personal-cellars-of-h-r-h-prince-robert-de-luxembourg-family-and-friends-benefitting-the-polg-foundation/chateau-la-mission-haut-brion-blanc-2015-6-mag-4" TargetMode="External"/><Relationship Id="rId264" Type="http://schemas.openxmlformats.org/officeDocument/2006/relationships/hyperlink" Target="https://www.sothebys.com/en/buy/auction/2022/the-personal-cellars-of-h-r-h-prince-robert-de-luxembourg-family-and-friends-benefitting-the-polg-foundation/chateau-haut-brion-2016-3-mag-2" TargetMode="External"/><Relationship Id="rId471" Type="http://schemas.openxmlformats.org/officeDocument/2006/relationships/hyperlink" Target="https://www.sothebys.com/en/buy/auction/2022/the-personal-cellars-of-h-r-h-prince-robert-de-luxembourg-family-and-friends-benefitting-the-polg-foundation/chateau-haut-brion-1958-1-bt" TargetMode="External"/><Relationship Id="rId667" Type="http://schemas.openxmlformats.org/officeDocument/2006/relationships/hyperlink" Target="https://www.sothebys.com/en/buy/auction/2022/the-personal-cellars-of-h-r-h-prince-robert-de-luxembourg-family-and-friends-benefitting-the-polg-foundation/chateau-margaux-1977-3-bt" TargetMode="External"/><Relationship Id="rId17" Type="http://schemas.openxmlformats.org/officeDocument/2006/relationships/hyperlink" Target="https://www.sothebys.com/en/buy/auction/2022/the-personal-cellars-of-h-r-h-prince-robert-de-luxembourg-family-and-friends-benefitting-the-polg-foundation/chateau-la-mission-haut-brion-1994-12-bt-3" TargetMode="External"/><Relationship Id="rId59" Type="http://schemas.openxmlformats.org/officeDocument/2006/relationships/hyperlink" Target="https://www.sothebys.com/en/buy/auction/2022/the-personal-cellars-of-h-r-h-prince-robert-de-luxembourg-family-and-friends-benefitting-the-polg-foundation/chateau-la-mission-haut-brion-2005-6-mag-2" TargetMode="External"/><Relationship Id="rId124" Type="http://schemas.openxmlformats.org/officeDocument/2006/relationships/hyperlink" Target="https://www.sothebys.com/en/buy/auction/2022/the-personal-cellars-of-h-r-h-prince-robert-de-luxembourg-family-and-friends-benefitting-the-polg-foundation/chateau-la-mission-haut-brion-2012-12-bt" TargetMode="External"/><Relationship Id="rId527" Type="http://schemas.openxmlformats.org/officeDocument/2006/relationships/hyperlink" Target="https://www.sothebys.com/en/buy/auction/2022/the-personal-cellars-of-h-r-h-prince-robert-de-luxembourg-family-and-friends-benefitting-the-polg-foundation/chateau-haut-brion-blanc-2013-6-mag-4" TargetMode="External"/><Relationship Id="rId569" Type="http://schemas.openxmlformats.org/officeDocument/2006/relationships/hyperlink" Target="https://www.sothebys.com/en/buy/auction/2022/the-personal-cellars-of-h-r-h-prince-robert-de-luxembourg-family-and-friends-benefitting-the-polg-foundation/chateau-haut-brion-blanc-2002-6-mag-2" TargetMode="External"/><Relationship Id="rId734" Type="http://schemas.openxmlformats.org/officeDocument/2006/relationships/hyperlink" Target="https://www.sothebys.com/en/buy/auction/2022/the-personal-cellars-of-h-r-h-prince-robert-de-luxembourg-family-and-friends-benefitting-the-polg-foundation/duclot-bordeaux-collection-2004-8-bt" TargetMode="External"/><Relationship Id="rId776" Type="http://schemas.openxmlformats.org/officeDocument/2006/relationships/hyperlink" Target="https://www.sothebys.com/en/buy/auction/2022/the-personal-cellars-of-h-r-h-prince-robert-de-luxembourg-family-and-friends-benefitting-the-polg-foundation/primum-familiae-vini-haute-couture-case-passport" TargetMode="External"/><Relationship Id="rId70" Type="http://schemas.openxmlformats.org/officeDocument/2006/relationships/hyperlink" Target="https://www.sothebys.com/en/buy/auction/2022/the-personal-cellars-of-h-r-h-prince-robert-de-luxembourg-family-and-friends-benefitting-the-polg-foundation/chateau-la-mission-haut-brion-2006-6-mag-3" TargetMode="External"/><Relationship Id="rId166" Type="http://schemas.openxmlformats.org/officeDocument/2006/relationships/hyperlink" Target="https://www.sothebys.com/en/buy/auction/2022/the-personal-cellars-of-h-r-h-prince-robert-de-luxembourg-family-and-friends-benefitting-the-polg-foundation/chateau-la-mission-haut-brion-2016-3-mag-7" TargetMode="External"/><Relationship Id="rId331" Type="http://schemas.openxmlformats.org/officeDocument/2006/relationships/hyperlink" Target="https://www.sothebys.com/en/buy/auction/2022/the-personal-cellars-of-h-r-h-prince-robert-de-luxembourg-family-and-friends-benefitting-the-polg-foundation/chateau-haut-brion-2011-6-mag" TargetMode="External"/><Relationship Id="rId373" Type="http://schemas.openxmlformats.org/officeDocument/2006/relationships/hyperlink" Target="https://www.sothebys.com/en/buy/auction/2022/the-personal-cellars-of-h-r-h-prince-robert-de-luxembourg-family-and-friends-benefitting-the-polg-foundation/chateau-haut-brion-2007-6-mag" TargetMode="External"/><Relationship Id="rId429" Type="http://schemas.openxmlformats.org/officeDocument/2006/relationships/hyperlink" Target="https://www.sothebys.com/en/buy/auction/2022/the-personal-cellars-of-h-r-h-prince-robert-de-luxembourg-family-and-friends-benefitting-the-polg-foundation/chateau-haut-brion-1998-12-bt" TargetMode="External"/><Relationship Id="rId580" Type="http://schemas.openxmlformats.org/officeDocument/2006/relationships/hyperlink" Target="https://www.sothebys.com/en/buy/auction/2022/the-personal-cellars-of-h-r-h-prince-robert-de-luxembourg-family-and-friends-benefitting-the-polg-foundation/chateau-lafite-1981-1-mag" TargetMode="External"/><Relationship Id="rId636" Type="http://schemas.openxmlformats.org/officeDocument/2006/relationships/hyperlink" Target="https://www.sothebys.com/en/buy/auction/2022/the-personal-cellars-of-h-r-h-prince-robert-de-luxembourg-family-and-friends-benefitting-the-polg-foundation/chateau-lafite-1926-1-bt" TargetMode="External"/><Relationship Id="rId801" Type="http://schemas.openxmlformats.org/officeDocument/2006/relationships/hyperlink" Target="https://www.sothebys.com/en/buy/auction/2022/the-personal-cellars-of-h-r-h-prince-robert-de-luxembourg-family-and-friends-benefitting-the-polg-foundation/chateau-pichon-longueville-baron-2005-6-mag" TargetMode="External"/><Relationship Id="rId1" Type="http://schemas.openxmlformats.org/officeDocument/2006/relationships/hyperlink" Target="https://www.sothebys.com/en/buy/auction/2022/the-personal-cellars-of-h-r-h-prince-robert-de-luxembourg-family-and-friends-benefitting-the-polg-foundation/chateau-la-mission-haut-brion-1989-4-bt" TargetMode="External"/><Relationship Id="rId233" Type="http://schemas.openxmlformats.org/officeDocument/2006/relationships/hyperlink" Target="https://www.sothebys.com/en/buy/auction/2022/the-personal-cellars-of-h-r-h-prince-robert-de-luxembourg-family-and-friends-benefitting-the-polg-foundation/chateau-la-mission-haut-brion-blanc-2017-3-mag-3" TargetMode="External"/><Relationship Id="rId440" Type="http://schemas.openxmlformats.org/officeDocument/2006/relationships/hyperlink" Target="https://www.sothebys.com/en/buy/auction/2022/the-personal-cellars-of-h-r-h-prince-robert-de-luxembourg-family-and-friends-benefitting-the-polg-foundation/chateau-haut-brion-1996-1-mag" TargetMode="External"/><Relationship Id="rId678" Type="http://schemas.openxmlformats.org/officeDocument/2006/relationships/hyperlink" Target="https://www.sothebys.com/en/buy/auction/2022/the-personal-cellars-of-h-r-h-prince-robert-de-luxembourg-family-and-friends-benefitting-the-polg-foundation/chateau-margaux-vertical-5-bt" TargetMode="External"/><Relationship Id="rId28" Type="http://schemas.openxmlformats.org/officeDocument/2006/relationships/hyperlink" Target="https://www.sothebys.com/en/buy/auction/2022/the-personal-cellars-of-h-r-h-prince-robert-de-luxembourg-family-and-friends-benefitting-the-polg-foundation/chateau-la-mission-haut-brion-2000-1-dm-3" TargetMode="External"/><Relationship Id="rId275" Type="http://schemas.openxmlformats.org/officeDocument/2006/relationships/hyperlink" Target="https://www.sothebys.com/en/buy/auction/2022/the-personal-cellars-of-h-r-h-prince-robert-de-luxembourg-family-and-friends-benefitting-the-polg-foundation/chateau-haut-brion-2015-6-bt-7" TargetMode="External"/><Relationship Id="rId300" Type="http://schemas.openxmlformats.org/officeDocument/2006/relationships/hyperlink" Target="https://www.sothebys.com/en/buy/auction/2022/the-personal-cellars-of-h-r-h-prince-robert-de-luxembourg-family-and-friends-benefitting-the-polg-foundation/chateau-haut-brion-2013-12-bt-4" TargetMode="External"/><Relationship Id="rId482" Type="http://schemas.openxmlformats.org/officeDocument/2006/relationships/hyperlink" Target="https://www.sothebys.com/en/buy/auction/2022/the-personal-cellars-of-h-r-h-prince-robert-de-luxembourg-family-and-friends-benefitting-the-polg-foundation/chateau-haut-brion-1926-4-bt" TargetMode="External"/><Relationship Id="rId538" Type="http://schemas.openxmlformats.org/officeDocument/2006/relationships/hyperlink" Target="https://www.sothebys.com/en/buy/auction/2022/the-personal-cellars-of-h-r-h-prince-robert-de-luxembourg-family-and-friends-benefitting-the-polg-foundation/chateau-haut-brion-blanc-2010-6-mag-3" TargetMode="External"/><Relationship Id="rId703" Type="http://schemas.openxmlformats.org/officeDocument/2006/relationships/hyperlink" Target="https://www.sothebys.com/en/buy/auction/2022/the-personal-cellars-of-h-r-h-prince-robert-de-luxembourg-family-and-friends-benefitting-the-polg-foundation/chateau-mouton-rothschild-vertical-6-bt" TargetMode="External"/><Relationship Id="rId745" Type="http://schemas.openxmlformats.org/officeDocument/2006/relationships/hyperlink" Target="https://www.sothebys.com/en/buy/auction/2022/the-personal-cellars-of-h-r-h-prince-robert-de-luxembourg-family-and-friends-benefitting-the-polg-foundation/chateau-haut-brion-2007-12-bt-5" TargetMode="External"/><Relationship Id="rId81" Type="http://schemas.openxmlformats.org/officeDocument/2006/relationships/hyperlink" Target="https://www.sothebys.com/en/buy/auction/2022/the-personal-cellars-of-h-r-h-prince-robert-de-luxembourg-family-and-friends-benefitting-the-polg-foundation/chateau-la-mission-haut-brion-2007-6-mag" TargetMode="External"/><Relationship Id="rId135" Type="http://schemas.openxmlformats.org/officeDocument/2006/relationships/hyperlink" Target="https://www.sothebys.com/en/buy/auction/2022/the-personal-cellars-of-h-r-h-prince-robert-de-luxembourg-family-and-friends-benefitting-the-polg-foundation/chateau-la-mission-haut-brion-2012-1-imp-2" TargetMode="External"/><Relationship Id="rId177" Type="http://schemas.openxmlformats.org/officeDocument/2006/relationships/hyperlink" Target="https://www.sothebys.com/en/buy/auction/2022/the-personal-cellars-of-h-r-h-prince-robert-de-luxembourg-family-and-friends-benefitting-the-polg-foundation/chateau-laville-haut-brion-2003-6-mag-3" TargetMode="External"/><Relationship Id="rId342" Type="http://schemas.openxmlformats.org/officeDocument/2006/relationships/hyperlink" Target="https://www.sothebys.com/en/buy/auction/2022/the-personal-cellars-of-h-r-h-prince-robert-de-luxembourg-family-and-friends-benefitting-the-polg-foundation/chateau-haut-brion-2010-6-mag-4" TargetMode="External"/><Relationship Id="rId384" Type="http://schemas.openxmlformats.org/officeDocument/2006/relationships/hyperlink" Target="https://www.sothebys.com/en/buy/auction/2022/the-personal-cellars-of-h-r-h-prince-robert-de-luxembourg-family-and-friends-benefitting-the-polg-foundation/chateau-haut-brion-2006-12-bt-4" TargetMode="External"/><Relationship Id="rId591" Type="http://schemas.openxmlformats.org/officeDocument/2006/relationships/hyperlink" Target="https://www.sothebys.com/en/buy/auction/2022/the-personal-cellars-of-h-r-h-prince-robert-de-luxembourg-family-and-friends-benefitting-the-polg-foundation/chateau-lafite-1977-5-bt" TargetMode="External"/><Relationship Id="rId605" Type="http://schemas.openxmlformats.org/officeDocument/2006/relationships/hyperlink" Target="https://www.sothebys.com/en/buy/auction/2022/the-personal-cellars-of-h-r-h-prince-robert-de-luxembourg-family-and-friends-benefitting-the-polg-foundation/chateau-lafite-1974-2-mag-2" TargetMode="External"/><Relationship Id="rId787" Type="http://schemas.openxmlformats.org/officeDocument/2006/relationships/hyperlink" Target="https://www.sothebys.com/en/buy/auction/2022/the-personal-cellars-of-h-r-h-prince-robert-de-luxembourg-family-and-friends-benefitting-the-polg-foundation/tignanello-2007-1-dm" TargetMode="External"/><Relationship Id="rId812" Type="http://schemas.openxmlformats.org/officeDocument/2006/relationships/hyperlink" Target="https://www.sothebys.com/en/buy/auction/2022/the-personal-cellars-of-h-r-h-prince-robert-de-luxembourg-family-and-friends-benefitting-the-polg-foundation/musigny-1959-louis-jadot-3-bt" TargetMode="External"/><Relationship Id="rId202" Type="http://schemas.openxmlformats.org/officeDocument/2006/relationships/hyperlink" Target="https://www.sothebys.com/en/buy/auction/2022/the-personal-cellars-of-h-r-h-prince-robert-de-luxembourg-family-and-friends-benefitting-the-polg-foundation/chateau-la-mission-haut-brion-blanc-2010-6-mag-2" TargetMode="External"/><Relationship Id="rId244" Type="http://schemas.openxmlformats.org/officeDocument/2006/relationships/hyperlink" Target="https://www.sothebys.com/en/buy/auction/2022/the-personal-cellars-of-h-r-h-prince-robert-de-luxembourg-family-and-friends-benefitting-the-polg-foundation/chateau-la-mission-haut-brion-blanc-2018-3-mag-6" TargetMode="External"/><Relationship Id="rId647" Type="http://schemas.openxmlformats.org/officeDocument/2006/relationships/hyperlink" Target="https://www.sothebys.com/en/buy/auction/2022/the-personal-cellars-of-h-r-h-prince-robert-de-luxembourg-family-and-friends-benefitting-the-polg-foundation/chateau-latour-1971-2-bt" TargetMode="External"/><Relationship Id="rId689" Type="http://schemas.openxmlformats.org/officeDocument/2006/relationships/hyperlink" Target="https://www.sothebys.com/en/buy/auction/2022/the-personal-cellars-of-h-r-h-prince-robert-de-luxembourg-family-and-friends-benefitting-the-polg-foundation/chateau-mouton-rothschild-1970-2-mag" TargetMode="External"/><Relationship Id="rId39" Type="http://schemas.openxmlformats.org/officeDocument/2006/relationships/hyperlink" Target="https://www.sothebys.com/en/buy/auction/2022/the-personal-cellars-of-h-r-h-prince-robert-de-luxembourg-family-and-friends-benefitting-the-polg-foundation/chateau-la-mission-haut-brion-2003-12-bt-4" TargetMode="External"/><Relationship Id="rId286" Type="http://schemas.openxmlformats.org/officeDocument/2006/relationships/hyperlink" Target="https://www.sothebys.com/en/buy/auction/2022/the-personal-cellars-of-h-r-h-prince-robert-de-luxembourg-family-and-friends-benefitting-the-polg-foundation/chateau-haut-brion-2015-1-imp-2" TargetMode="External"/><Relationship Id="rId451" Type="http://schemas.openxmlformats.org/officeDocument/2006/relationships/hyperlink" Target="https://www.sothebys.com/en/buy/auction/2022/the-personal-cellars-of-h-r-h-prince-robert-de-luxembourg-family-and-friends-benefitting-the-polg-foundation/chateau-haut-brion-1993-4-mag-2" TargetMode="External"/><Relationship Id="rId493" Type="http://schemas.openxmlformats.org/officeDocument/2006/relationships/hyperlink" Target="https://www.sothebys.com/en/buy/auction/2022/the-personal-cellars-of-h-r-h-prince-robert-de-luxembourg-family-and-friends-benefitting-the-polg-foundation/chateau-haut-brion-blanc-2018-3-mag-2" TargetMode="External"/><Relationship Id="rId507" Type="http://schemas.openxmlformats.org/officeDocument/2006/relationships/hyperlink" Target="https://www.sothebys.com/en/buy/auction/2022/the-personal-cellars-of-h-r-h-prince-robert-de-luxembourg-family-and-friends-benefitting-the-polg-foundation/chateau-haut-brion-blanc-2017-3-mag-8" TargetMode="External"/><Relationship Id="rId549" Type="http://schemas.openxmlformats.org/officeDocument/2006/relationships/hyperlink" Target="https://www.sothebys.com/en/buy/auction/2022/the-personal-cellars-of-h-r-h-prince-robert-de-luxembourg-family-and-friends-benefitting-the-polg-foundation/chateau-haut-brion-blanc-2007-6-mag-2" TargetMode="External"/><Relationship Id="rId714" Type="http://schemas.openxmlformats.org/officeDocument/2006/relationships/hyperlink" Target="https://www.sothebys.com/en/buy/auction/2022/the-personal-cellars-of-h-r-h-prince-robert-de-luxembourg-family-and-friends-benefitting-the-polg-foundation/chateau-cheval-blanc-1970-2-bt" TargetMode="External"/><Relationship Id="rId756" Type="http://schemas.openxmlformats.org/officeDocument/2006/relationships/hyperlink" Target="https://www.sothebys.com/en/buy/auction/2022/the-personal-cellars-of-h-r-h-prince-robert-de-luxembourg-family-and-friends-benefitting-the-polg-foundation/chateau-haut-brion-2001-12-bt-2" TargetMode="External"/><Relationship Id="rId50" Type="http://schemas.openxmlformats.org/officeDocument/2006/relationships/hyperlink" Target="https://www.sothebys.com/en/buy/auction/2022/the-personal-cellars-of-h-r-h-prince-robert-de-luxembourg-family-and-friends-benefitting-the-polg-foundation/chateau-la-mission-haut-brion-2004-6-mag-3" TargetMode="External"/><Relationship Id="rId104" Type="http://schemas.openxmlformats.org/officeDocument/2006/relationships/hyperlink" Target="https://www.sothebys.com/en/buy/auction/2022/the-personal-cellars-of-h-r-h-prince-robert-de-luxembourg-family-and-friends-benefitting-the-polg-foundation/chateau-la-mission-haut-brion-2009-6-mag-4" TargetMode="External"/><Relationship Id="rId146" Type="http://schemas.openxmlformats.org/officeDocument/2006/relationships/hyperlink" Target="https://www.sothebys.com/en/buy/auction/2022/the-personal-cellars-of-h-r-h-prince-robert-de-luxembourg-family-and-friends-benefitting-the-polg-foundation/chateau-la-mission-haut-brion-2014-1-imp" TargetMode="External"/><Relationship Id="rId188" Type="http://schemas.openxmlformats.org/officeDocument/2006/relationships/hyperlink" Target="https://www.sothebys.com/en/buy/auction/2022/the-personal-cellars-of-h-r-h-prince-robert-de-luxembourg-family-and-friends-benefitting-the-polg-foundation/chateau-laville-haut-brion-2006-6-mag-2" TargetMode="External"/><Relationship Id="rId311" Type="http://schemas.openxmlformats.org/officeDocument/2006/relationships/hyperlink" Target="https://www.sothebys.com/en/buy/auction/2022/the-personal-cellars-of-h-r-h-prince-robert-de-luxembourg-family-and-friends-benefitting-the-polg-foundation/chateau-haut-brion-2013-1-dm" TargetMode="External"/><Relationship Id="rId353" Type="http://schemas.openxmlformats.org/officeDocument/2006/relationships/hyperlink" Target="https://www.sothebys.com/en/buy/auction/2022/the-personal-cellars-of-h-r-h-prince-robert-de-luxembourg-family-and-friends-benefitting-the-polg-foundation/chateau-haut-brion-2009-6-mag-3" TargetMode="External"/><Relationship Id="rId395" Type="http://schemas.openxmlformats.org/officeDocument/2006/relationships/hyperlink" Target="https://www.sothebys.com/en/buy/auction/2022/the-personal-cellars-of-h-r-h-prince-robert-de-luxembourg-family-and-friends-benefitting-the-polg-foundation/chateau-haut-brion-2005-12-bt-3" TargetMode="External"/><Relationship Id="rId409" Type="http://schemas.openxmlformats.org/officeDocument/2006/relationships/hyperlink" Target="https://www.sothebys.com/en/buy/auction/2022/the-personal-cellars-of-h-r-h-prince-robert-de-luxembourg-family-and-friends-benefitting-the-polg-foundation/chateau-haut-brion-2003-1-dm" TargetMode="External"/><Relationship Id="rId560" Type="http://schemas.openxmlformats.org/officeDocument/2006/relationships/hyperlink" Target="https://www.sothebys.com/en/buy/auction/2022/the-personal-cellars-of-h-r-h-prince-robert-de-luxembourg-family-and-friends-benefitting-the-polg-foundation/chateau-haut-brion-blanc-2004-6-mag" TargetMode="External"/><Relationship Id="rId798" Type="http://schemas.openxmlformats.org/officeDocument/2006/relationships/hyperlink" Target="https://www.sothebys.com/en/buy/auction/2022/the-personal-cellars-of-h-r-h-prince-robert-de-luxembourg-family-and-friends-benefitting-the-polg-foundation/chateau-pichon-longueville-baron-2016-6-mag" TargetMode="External"/><Relationship Id="rId92" Type="http://schemas.openxmlformats.org/officeDocument/2006/relationships/hyperlink" Target="https://www.sothebys.com/en/buy/auction/2022/the-personal-cellars-of-h-r-h-prince-robert-de-luxembourg-family-and-friends-benefitting-the-polg-foundation/chateau-la-mission-haut-brion-2008-6-mag" TargetMode="External"/><Relationship Id="rId213" Type="http://schemas.openxmlformats.org/officeDocument/2006/relationships/hyperlink" Target="https://www.sothebys.com/en/buy/auction/2022/the-personal-cellars-of-h-r-h-prince-robert-de-luxembourg-family-and-friends-benefitting-the-polg-foundation/chateau-la-mission-haut-brion-blanc-2013-6-mag-3" TargetMode="External"/><Relationship Id="rId420" Type="http://schemas.openxmlformats.org/officeDocument/2006/relationships/hyperlink" Target="https://www.sothebys.com/en/buy/auction/2022/the-personal-cellars-of-h-r-h-prince-robert-de-luxembourg-family-and-friends-benefitting-the-polg-foundation/chateau-haut-brion-2000-6-mag-2" TargetMode="External"/><Relationship Id="rId616" Type="http://schemas.openxmlformats.org/officeDocument/2006/relationships/hyperlink" Target="https://www.sothebys.com/en/buy/auction/2022/the-personal-cellars-of-h-r-h-prince-robert-de-luxembourg-family-and-friends-benefitting-the-polg-foundation/chateau-lafite-1970-2-bt" TargetMode="External"/><Relationship Id="rId658" Type="http://schemas.openxmlformats.org/officeDocument/2006/relationships/hyperlink" Target="https://www.sothebys.com/en/buy/auction/2022/the-personal-cellars-of-h-r-h-prince-robert-de-luxembourg-family-and-friends-benefitting-the-polg-foundation/chateau-latour-1962-1-mag" TargetMode="External"/><Relationship Id="rId255" Type="http://schemas.openxmlformats.org/officeDocument/2006/relationships/hyperlink" Target="https://www.sothebys.com/en/buy/auction/2022/the-personal-cellars-of-h-r-h-prince-robert-de-luxembourg-family-and-friends-benefitting-the-polg-foundation/chateau-haut-brion-2017-3-mag" TargetMode="External"/><Relationship Id="rId297" Type="http://schemas.openxmlformats.org/officeDocument/2006/relationships/hyperlink" Target="https://www.sothebys.com/en/buy/auction/2022/the-personal-cellars-of-h-r-h-prince-robert-de-luxembourg-family-and-friends-benefitting-the-polg-foundation/chateau-haut-brion-2013-12-bt" TargetMode="External"/><Relationship Id="rId462" Type="http://schemas.openxmlformats.org/officeDocument/2006/relationships/hyperlink" Target="https://www.sothebys.com/en/buy/auction/2022/the-personal-cellars-of-h-r-h-prince-robert-de-luxembourg-family-and-friends-benefitting-the-polg-foundation/chateau-haut-brion-1966-11-bt" TargetMode="External"/><Relationship Id="rId518" Type="http://schemas.openxmlformats.org/officeDocument/2006/relationships/hyperlink" Target="https://www.sothebys.com/en/buy/auction/2022/the-personal-cellars-of-h-r-h-prince-robert-de-luxembourg-family-and-friends-benefitting-the-polg-foundation/chateau-haut-brion-blanc-2015-6-mag-3" TargetMode="External"/><Relationship Id="rId725" Type="http://schemas.openxmlformats.org/officeDocument/2006/relationships/hyperlink" Target="https://www.sothebys.com/en/buy/auction/2022/the-personal-cellars-of-h-r-h-prince-robert-de-luxembourg-family-and-friends-benefitting-the-polg-foundation/chateau-dyquem-vertical-2-bt" TargetMode="External"/><Relationship Id="rId115" Type="http://schemas.openxmlformats.org/officeDocument/2006/relationships/hyperlink" Target="https://www.sothebys.com/en/buy/auction/2022/the-personal-cellars-of-h-r-h-prince-robert-de-luxembourg-family-and-friends-benefitting-the-polg-foundation/chateau-la-mission-haut-brion-2010-12-bt-4" TargetMode="External"/><Relationship Id="rId157" Type="http://schemas.openxmlformats.org/officeDocument/2006/relationships/hyperlink" Target="https://www.sothebys.com/en/buy/auction/2022/the-personal-cellars-of-h-r-h-prince-robert-de-luxembourg-family-and-friends-benefitting-the-polg-foundation/chateau-la-mission-haut-brion-2015-1-dm-2" TargetMode="External"/><Relationship Id="rId322" Type="http://schemas.openxmlformats.org/officeDocument/2006/relationships/hyperlink" Target="https://www.sothebys.com/en/buy/auction/2022/the-personal-cellars-of-h-r-h-prince-robert-de-luxembourg-family-and-friends-benefitting-the-polg-foundation/chateau-haut-brion-2012-6-mag-2" TargetMode="External"/><Relationship Id="rId364" Type="http://schemas.openxmlformats.org/officeDocument/2006/relationships/hyperlink" Target="https://www.sothebys.com/en/buy/auction/2022/the-personal-cellars-of-h-r-h-prince-robert-de-luxembourg-family-and-friends-benefitting-the-polg-foundation/chateau-haut-brion-2008-1-dm" TargetMode="External"/><Relationship Id="rId767" Type="http://schemas.openxmlformats.org/officeDocument/2006/relationships/hyperlink" Target="https://www.sothebys.com/en/buy/auction/2022/the-personal-cellars-of-h-r-h-prince-robert-de-luxembourg-family-and-friends-benefitting-the-polg-foundation/domaine-clarence-dillon-console-and-rare-chateau" TargetMode="External"/><Relationship Id="rId61" Type="http://schemas.openxmlformats.org/officeDocument/2006/relationships/hyperlink" Target="https://www.sothebys.com/en/buy/auction/2022/the-personal-cellars-of-h-r-h-prince-robert-de-luxembourg-family-and-friends-benefitting-the-polg-foundation/chateau-la-mission-haut-brion-2005-6-mag-4" TargetMode="External"/><Relationship Id="rId199" Type="http://schemas.openxmlformats.org/officeDocument/2006/relationships/hyperlink" Target="https://www.sothebys.com/en/buy/auction/2022/the-personal-cellars-of-h-r-h-prince-robert-de-luxembourg-family-and-friends-benefitting-the-polg-foundation/chateau-la-mission-haut-brion-blanc-2009-6-mag" TargetMode="External"/><Relationship Id="rId571" Type="http://schemas.openxmlformats.org/officeDocument/2006/relationships/hyperlink" Target="https://www.sothebys.com/en/buy/auction/2022/the-personal-cellars-of-h-r-h-prince-robert-de-luxembourg-family-and-friends-benefitting-the-polg-foundation/chateau-haut-brion-blanc-2002-6-mag-4" TargetMode="External"/><Relationship Id="rId627" Type="http://schemas.openxmlformats.org/officeDocument/2006/relationships/hyperlink" Target="https://www.sothebys.com/en/buy/auction/2022/the-personal-cellars-of-h-r-h-prince-robert-de-luxembourg-family-and-friends-benefitting-the-polg-foundation/chateau-lafite-1958-2-bt-2" TargetMode="External"/><Relationship Id="rId669" Type="http://schemas.openxmlformats.org/officeDocument/2006/relationships/hyperlink" Target="https://www.sothebys.com/en/buy/auction/2022/the-personal-cellars-of-h-r-h-prince-robert-de-luxembourg-family-and-friends-benefitting-the-polg-foundation/chateau-margaux-1976-1-bt" TargetMode="External"/><Relationship Id="rId19" Type="http://schemas.openxmlformats.org/officeDocument/2006/relationships/hyperlink" Target="https://www.sothebys.com/en/buy/auction/2022/the-personal-cellars-of-h-r-h-prince-robert-de-luxembourg-family-and-friends-benefitting-the-polg-foundation/chateau-la-mission-haut-brion-2000-12-bt-2" TargetMode="External"/><Relationship Id="rId224" Type="http://schemas.openxmlformats.org/officeDocument/2006/relationships/hyperlink" Target="https://www.sothebys.com/en/buy/auction/2022/the-personal-cellars-of-h-r-h-prince-robert-de-luxembourg-family-and-friends-benefitting-the-polg-foundation/chateau-la-mission-haut-brion-blanc-2016-3-mag-2" TargetMode="External"/><Relationship Id="rId266" Type="http://schemas.openxmlformats.org/officeDocument/2006/relationships/hyperlink" Target="https://www.sothebys.com/en/buy/auction/2022/the-personal-cellars-of-h-r-h-prince-robert-de-luxembourg-family-and-friends-benefitting-the-polg-foundation/chateau-haut-brion-2016-3-mag-4" TargetMode="External"/><Relationship Id="rId431" Type="http://schemas.openxmlformats.org/officeDocument/2006/relationships/hyperlink" Target="https://www.sothebys.com/en/buy/auction/2022/the-personal-cellars-of-h-r-h-prince-robert-de-luxembourg-family-and-friends-benefitting-the-polg-foundation/chateau-haut-brion-1998-6-mag" TargetMode="External"/><Relationship Id="rId473" Type="http://schemas.openxmlformats.org/officeDocument/2006/relationships/hyperlink" Target="https://www.sothebys.com/en/buy/auction/2022/the-personal-cellars-of-h-r-h-prince-robert-de-luxembourg-family-and-friends-benefitting-the-polg-foundation/chateau-haut-brion-1937-8-bt" TargetMode="External"/><Relationship Id="rId529" Type="http://schemas.openxmlformats.org/officeDocument/2006/relationships/hyperlink" Target="https://www.sothebys.com/en/buy/auction/2022/the-personal-cellars-of-h-r-h-prince-robert-de-luxembourg-family-and-friends-benefitting-the-polg-foundation/chateau-haut-brion-blanc-2012-6-mag-2" TargetMode="External"/><Relationship Id="rId680" Type="http://schemas.openxmlformats.org/officeDocument/2006/relationships/hyperlink" Target="https://www.sothebys.com/en/buy/auction/2022/the-personal-cellars-of-h-r-h-prince-robert-de-luxembourg-family-and-friends-benefitting-the-polg-foundation/chateau-mouton-rothschild-1976-3-bt" TargetMode="External"/><Relationship Id="rId736" Type="http://schemas.openxmlformats.org/officeDocument/2006/relationships/hyperlink" Target="https://www.sothebys.com/en/buy/auction/2022/the-personal-cellars-of-h-r-h-prince-robert-de-luxembourg-family-and-friends-benefitting-the-polg-foundation/taittinger-comtes-de-champagne-rose-1995-1-mag" TargetMode="External"/><Relationship Id="rId30" Type="http://schemas.openxmlformats.org/officeDocument/2006/relationships/hyperlink" Target="https://www.sothebys.com/en/buy/auction/2022/the-personal-cellars-of-h-r-h-prince-robert-de-luxembourg-family-and-friends-benefitting-the-polg-foundation/chateau-la-mission-haut-brion-2000-1-imp-2" TargetMode="External"/><Relationship Id="rId126" Type="http://schemas.openxmlformats.org/officeDocument/2006/relationships/hyperlink" Target="https://www.sothebys.com/en/buy/auction/2022/the-personal-cellars-of-h-r-h-prince-robert-de-luxembourg-family-and-friends-benefitting-the-polg-foundation/chateau-la-mission-haut-brion-2012-12-bt-3" TargetMode="External"/><Relationship Id="rId168" Type="http://schemas.openxmlformats.org/officeDocument/2006/relationships/hyperlink" Target="https://www.sothebys.com/en/buy/auction/2022/the-personal-cellars-of-h-r-h-prince-robert-de-luxembourg-family-and-friends-benefitting-the-polg-foundation/chateau-la-mission-haut-brion-2016-1-dm" TargetMode="External"/><Relationship Id="rId333" Type="http://schemas.openxmlformats.org/officeDocument/2006/relationships/hyperlink" Target="https://www.sothebys.com/en/buy/auction/2022/the-personal-cellars-of-h-r-h-prince-robert-de-luxembourg-family-and-friends-benefitting-the-polg-foundation/chateau-haut-brion-2011-6-mag-3" TargetMode="External"/><Relationship Id="rId540" Type="http://schemas.openxmlformats.org/officeDocument/2006/relationships/hyperlink" Target="https://www.sothebys.com/en/buy/auction/2022/the-personal-cellars-of-h-r-h-prince-robert-de-luxembourg-family-and-friends-benefitting-the-polg-foundation/chateau-haut-brion-blanc-2009-6-mag" TargetMode="External"/><Relationship Id="rId778" Type="http://schemas.openxmlformats.org/officeDocument/2006/relationships/hyperlink" Target="https://www.sothebys.com/en/buy/auction/2022/the-personal-cellars-of-h-r-h-prince-robert-de-luxembourg-family-and-friends-benefitting-the-polg-foundation/beaune-clos-des-mouches-blanc-2012-joseph-drouhin" TargetMode="External"/><Relationship Id="rId72" Type="http://schemas.openxmlformats.org/officeDocument/2006/relationships/hyperlink" Target="https://www.sothebys.com/en/buy/auction/2022/the-personal-cellars-of-h-r-h-prince-robert-de-luxembourg-family-and-friends-benefitting-the-polg-foundation/chateau-la-mission-haut-brion-2006-1-dm" TargetMode="External"/><Relationship Id="rId375" Type="http://schemas.openxmlformats.org/officeDocument/2006/relationships/hyperlink" Target="https://www.sothebys.com/en/buy/auction/2022/the-personal-cellars-of-h-r-h-prince-robert-de-luxembourg-family-and-friends-benefitting-the-polg-foundation/chateau-haut-brion-2007-6-mag-3" TargetMode="External"/><Relationship Id="rId582" Type="http://schemas.openxmlformats.org/officeDocument/2006/relationships/hyperlink" Target="https://www.sothebys.com/en/buy/auction/2022/the-personal-cellars-of-h-r-h-prince-robert-de-luxembourg-family-and-friends-benefitting-the-polg-foundation/chateau-lafite-1979-11-bt" TargetMode="External"/><Relationship Id="rId638" Type="http://schemas.openxmlformats.org/officeDocument/2006/relationships/hyperlink" Target="https://www.sothebys.com/en/buy/auction/2022/the-personal-cellars-of-h-r-h-prince-robert-de-luxembourg-family-and-friends-benefitting-the-polg-foundation/chateau-lafite-1925-1-bt" TargetMode="External"/><Relationship Id="rId803" Type="http://schemas.openxmlformats.org/officeDocument/2006/relationships/hyperlink" Target="https://www.sothebys.com/en/buy/auction/2022/the-personal-cellars-of-h-r-h-prince-robert-de-luxembourg-family-and-friends-benefitting-the-polg-foundation/chateau-pichon-longueville-baron-2018-1-dm" TargetMode="External"/><Relationship Id="rId3" Type="http://schemas.openxmlformats.org/officeDocument/2006/relationships/hyperlink" Target="https://www.sothebys.com/en/buy/auction/2022/the-personal-cellars-of-h-r-h-prince-robert-de-luxembourg-family-and-friends-benefitting-the-polg-foundation/chateau-la-mission-haut-brion-1989-12-bt-2" TargetMode="External"/><Relationship Id="rId235" Type="http://schemas.openxmlformats.org/officeDocument/2006/relationships/hyperlink" Target="https://www.sothebys.com/en/buy/auction/2022/the-personal-cellars-of-h-r-h-prince-robert-de-luxembourg-family-and-friends-benefitting-the-polg-foundation/chateau-la-mission-haut-brion-blanc-2017-3-mag-5" TargetMode="External"/><Relationship Id="rId277" Type="http://schemas.openxmlformats.org/officeDocument/2006/relationships/hyperlink" Target="https://www.sothebys.com/en/buy/auction/2022/the-personal-cellars-of-h-r-h-prince-robert-de-luxembourg-family-and-friends-benefitting-the-polg-foundation/chateau-haut-brion-2015-3-mag" TargetMode="External"/><Relationship Id="rId400" Type="http://schemas.openxmlformats.org/officeDocument/2006/relationships/hyperlink" Target="https://www.sothebys.com/en/buy/auction/2022/the-personal-cellars-of-h-r-h-prince-robert-de-luxembourg-family-and-friends-benefitting-the-polg-foundation/chateau-haut-brion-2005-1-dm" TargetMode="External"/><Relationship Id="rId442" Type="http://schemas.openxmlformats.org/officeDocument/2006/relationships/hyperlink" Target="https://www.sothebys.com/en/buy/auction/2022/the-personal-cellars-of-h-r-h-prince-robert-de-luxembourg-family-and-friends-benefitting-the-polg-foundation/chateau-haut-brion-1996-1-dm" TargetMode="External"/><Relationship Id="rId484" Type="http://schemas.openxmlformats.org/officeDocument/2006/relationships/hyperlink" Target="https://www.sothebys.com/en/buy/auction/2022/the-personal-cellars-of-h-r-h-prince-robert-de-luxembourg-family-and-friends-benefitting-the-polg-foundation/chateau-haut-brion-1924-1-jm45" TargetMode="External"/><Relationship Id="rId705" Type="http://schemas.openxmlformats.org/officeDocument/2006/relationships/hyperlink" Target="https://www.sothebys.com/en/buy/auction/2022/the-personal-cellars-of-h-r-h-prince-robert-de-luxembourg-family-and-friends-benefitting-the-polg-foundation/chateau-leoville-las-cases-1978-9-bt" TargetMode="External"/><Relationship Id="rId137" Type="http://schemas.openxmlformats.org/officeDocument/2006/relationships/hyperlink" Target="https://www.sothebys.com/en/buy/auction/2022/the-personal-cellars-of-h-r-h-prince-robert-de-luxembourg-family-and-friends-benefitting-the-polg-foundation/chateau-la-mission-haut-brion-2014-12-bt-2" TargetMode="External"/><Relationship Id="rId302" Type="http://schemas.openxmlformats.org/officeDocument/2006/relationships/hyperlink" Target="https://www.sothebys.com/en/buy/auction/2022/the-personal-cellars-of-h-r-h-prince-robert-de-luxembourg-family-and-friends-benefitting-the-polg-foundation/chateau-haut-brion-2013-12-bt-6" TargetMode="External"/><Relationship Id="rId344" Type="http://schemas.openxmlformats.org/officeDocument/2006/relationships/hyperlink" Target="https://www.sothebys.com/en/buy/auction/2022/the-personal-cellars-of-h-r-h-prince-robert-de-luxembourg-family-and-friends-benefitting-the-polg-foundation/chateau-haut-brion-2010-1-dm-2" TargetMode="External"/><Relationship Id="rId691" Type="http://schemas.openxmlformats.org/officeDocument/2006/relationships/hyperlink" Target="https://www.sothebys.com/en/buy/auction/2022/the-personal-cellars-of-h-r-h-prince-robert-de-luxembourg-family-and-friends-benefitting-the-polg-foundation/chateau-mouton-rothschild-1967-3-bt" TargetMode="External"/><Relationship Id="rId747" Type="http://schemas.openxmlformats.org/officeDocument/2006/relationships/hyperlink" Target="https://www.sothebys.com/en/buy/auction/2022/the-personal-cellars-of-h-r-h-prince-robert-de-luxembourg-family-and-friends-benefitting-the-polg-foundation/chateau-haut-brion-2006-12-bt-5" TargetMode="External"/><Relationship Id="rId789" Type="http://schemas.openxmlformats.org/officeDocument/2006/relationships/hyperlink" Target="https://www.sothebys.com/en/buy/auction/2022/the-personal-cellars-of-h-r-h-prince-robert-de-luxembourg-family-and-friends-benefitting-the-polg-foundation/torres-mas-la-plana-vertical-5-bt" TargetMode="External"/><Relationship Id="rId41" Type="http://schemas.openxmlformats.org/officeDocument/2006/relationships/hyperlink" Target="https://www.sothebys.com/en/buy/auction/2022/the-personal-cellars-of-h-r-h-prince-robert-de-luxembourg-family-and-friends-benefitting-the-polg-foundation/chateau-la-mission-haut-brion-2003-6-mag-2" TargetMode="External"/><Relationship Id="rId83" Type="http://schemas.openxmlformats.org/officeDocument/2006/relationships/hyperlink" Target="https://www.sothebys.com/en/buy/auction/2022/the-personal-cellars-of-h-r-h-prince-robert-de-luxembourg-family-and-friends-benefitting-the-polg-foundation/chateau-la-mission-haut-brion-2007-6-mag-3" TargetMode="External"/><Relationship Id="rId179" Type="http://schemas.openxmlformats.org/officeDocument/2006/relationships/hyperlink" Target="https://www.sothebys.com/en/buy/auction/2022/the-personal-cellars-of-h-r-h-prince-robert-de-luxembourg-family-and-friends-benefitting-the-polg-foundation/chateau-laville-haut-brion-2004-6-mag" TargetMode="External"/><Relationship Id="rId386" Type="http://schemas.openxmlformats.org/officeDocument/2006/relationships/hyperlink" Target="https://www.sothebys.com/en/buy/auction/2022/the-personal-cellars-of-h-r-h-prince-robert-de-luxembourg-family-and-friends-benefitting-the-polg-foundation/chateau-haut-brion-2006-6-mag-2" TargetMode="External"/><Relationship Id="rId551" Type="http://schemas.openxmlformats.org/officeDocument/2006/relationships/hyperlink" Target="https://www.sothebys.com/en/buy/auction/2022/the-personal-cellars-of-h-r-h-prince-robert-de-luxembourg-family-and-friends-benefitting-the-polg-foundation/chateau-haut-brion-blanc-2007-6-mag-4" TargetMode="External"/><Relationship Id="rId593" Type="http://schemas.openxmlformats.org/officeDocument/2006/relationships/hyperlink" Target="https://www.sothebys.com/en/buy/auction/2022/the-personal-cellars-of-h-r-h-prince-robert-de-luxembourg-family-and-friends-benefitting-the-polg-foundation/chateau-lafite-1977-2-mag-2" TargetMode="External"/><Relationship Id="rId607" Type="http://schemas.openxmlformats.org/officeDocument/2006/relationships/hyperlink" Target="https://www.sothebys.com/en/buy/auction/2022/the-personal-cellars-of-h-r-h-prince-robert-de-luxembourg-family-and-friends-benefitting-the-polg-foundation/chateau-lafite-1973-9-bt" TargetMode="External"/><Relationship Id="rId649" Type="http://schemas.openxmlformats.org/officeDocument/2006/relationships/hyperlink" Target="https://www.sothebys.com/en/buy/auction/2022/the-personal-cellars-of-h-r-h-prince-robert-de-luxembourg-family-and-friends-benefitting-the-polg-foundation/chateau-latour-1970-4-bt" TargetMode="External"/><Relationship Id="rId814" Type="http://schemas.openxmlformats.org/officeDocument/2006/relationships/hyperlink" Target="https://www.sothebys.com/en/buy/auction/2022/the-personal-cellars-of-h-r-h-prince-robert-de-luxembourg-family-and-friends-benefitting-the-polg-foundation/chateau-pichon-longueville-lalande-2006-1-imp" TargetMode="External"/><Relationship Id="rId190" Type="http://schemas.openxmlformats.org/officeDocument/2006/relationships/hyperlink" Target="https://www.sothebys.com/en/buy/auction/2022/the-personal-cellars-of-h-r-h-prince-robert-de-luxembourg-family-and-friends-benefitting-the-polg-foundation/chateau-laville-haut-brion-2006-6-mag-4" TargetMode="External"/><Relationship Id="rId204" Type="http://schemas.openxmlformats.org/officeDocument/2006/relationships/hyperlink" Target="https://www.sothebys.com/en/buy/auction/2022/the-personal-cellars-of-h-r-h-prince-robert-de-luxembourg-family-and-friends-benefitting-the-polg-foundation/chateau-la-mission-haut-brion-blanc-2011-6-mag-2" TargetMode="External"/><Relationship Id="rId246" Type="http://schemas.openxmlformats.org/officeDocument/2006/relationships/hyperlink" Target="https://www.sothebys.com/en/buy/auction/2022/the-personal-cellars-of-h-r-h-prince-robert-de-luxembourg-family-and-friends-benefitting-the-polg-foundation/chateau-la-mission-haut-brion-blanc-2018-3-mag-8" TargetMode="External"/><Relationship Id="rId288" Type="http://schemas.openxmlformats.org/officeDocument/2006/relationships/hyperlink" Target="https://www.sothebys.com/en/buy/auction/2022/the-personal-cellars-of-h-r-h-prince-robert-de-luxembourg-family-and-friends-benefitting-the-polg-foundation/chateau-haut-brion-2014-6-bt-2" TargetMode="External"/><Relationship Id="rId411" Type="http://schemas.openxmlformats.org/officeDocument/2006/relationships/hyperlink" Target="https://www.sothebys.com/en/buy/auction/2022/the-personal-cellars-of-h-r-h-prince-robert-de-luxembourg-family-and-friends-benefitting-the-polg-foundation/chateau-haut-brion-2001-3-bt" TargetMode="External"/><Relationship Id="rId453" Type="http://schemas.openxmlformats.org/officeDocument/2006/relationships/hyperlink" Target="https://www.sothebys.com/en/buy/auction/2022/the-personal-cellars-of-h-r-h-prince-robert-de-luxembourg-family-and-friends-benefitting-the-polg-foundation/chateau-haut-brion-1991-12-bt" TargetMode="External"/><Relationship Id="rId509" Type="http://schemas.openxmlformats.org/officeDocument/2006/relationships/hyperlink" Target="https://www.sothebys.com/en/buy/auction/2022/the-personal-cellars-of-h-r-h-prince-robert-de-luxembourg-family-and-friends-benefitting-the-polg-foundation/chateau-haut-brion-blanc-2016-3-mag-2" TargetMode="External"/><Relationship Id="rId660" Type="http://schemas.openxmlformats.org/officeDocument/2006/relationships/hyperlink" Target="https://www.sothebys.com/en/buy/auction/2022/the-personal-cellars-of-h-r-h-prince-robert-de-luxembourg-family-and-friends-benefitting-the-polg-foundation/chateau-latour-1931-1-bt" TargetMode="External"/><Relationship Id="rId106" Type="http://schemas.openxmlformats.org/officeDocument/2006/relationships/hyperlink" Target="https://www.sothebys.com/en/buy/auction/2022/the-personal-cellars-of-h-r-h-prince-robert-de-luxembourg-family-and-friends-benefitting-the-polg-foundation/chateau-la-mission-haut-brion-2009-6-mag-2" TargetMode="External"/><Relationship Id="rId313" Type="http://schemas.openxmlformats.org/officeDocument/2006/relationships/hyperlink" Target="https://www.sothebys.com/en/buy/auction/2022/the-personal-cellars-of-h-r-h-prince-robert-de-luxembourg-family-and-friends-benefitting-the-polg-foundation/chateau-haut-brion-2013-1-dm-3" TargetMode="External"/><Relationship Id="rId495" Type="http://schemas.openxmlformats.org/officeDocument/2006/relationships/hyperlink" Target="https://www.sothebys.com/en/buy/auction/2022/the-personal-cellars-of-h-r-h-prince-robert-de-luxembourg-family-and-friends-benefitting-the-polg-foundation/chateau-haut-brion-blanc-2018-3-mag-4" TargetMode="External"/><Relationship Id="rId716" Type="http://schemas.openxmlformats.org/officeDocument/2006/relationships/hyperlink" Target="https://www.sothebys.com/en/buy/auction/2022/the-personal-cellars-of-h-r-h-prince-robert-de-luxembourg-family-and-friends-benefitting-the-polg-foundation/chateau-cheval-blanc-1967-1-mag" TargetMode="External"/><Relationship Id="rId758" Type="http://schemas.openxmlformats.org/officeDocument/2006/relationships/hyperlink" Target="https://www.sothebys.com/en/buy/auction/2022/the-personal-cellars-of-h-r-h-prince-robert-de-luxembourg-family-and-friends-benefitting-the-polg-foundation/chateau-haut-brion-2000-12-bt-4" TargetMode="External"/><Relationship Id="rId10" Type="http://schemas.openxmlformats.org/officeDocument/2006/relationships/hyperlink" Target="https://www.sothebys.com/en/buy/auction/2022/the-personal-cellars-of-h-r-h-prince-robert-de-luxembourg-family-and-friends-benefitting-the-polg-foundation/chateau-la-mission-haut-brion-1993-12-bt" TargetMode="External"/><Relationship Id="rId52" Type="http://schemas.openxmlformats.org/officeDocument/2006/relationships/hyperlink" Target="https://www.sothebys.com/en/buy/auction/2022/the-personal-cellars-of-h-r-h-prince-robert-de-luxembourg-family-and-friends-benefitting-the-polg-foundation/chateau-la-mission-haut-brion-2004-1-dm" TargetMode="External"/><Relationship Id="rId94" Type="http://schemas.openxmlformats.org/officeDocument/2006/relationships/hyperlink" Target="https://www.sothebys.com/en/buy/auction/2022/the-personal-cellars-of-h-r-h-prince-robert-de-luxembourg-family-and-friends-benefitting-the-polg-foundation/chateau-la-mission-haut-brion-2008-6-mag-3" TargetMode="External"/><Relationship Id="rId148" Type="http://schemas.openxmlformats.org/officeDocument/2006/relationships/hyperlink" Target="https://www.sothebys.com/en/buy/auction/2022/the-personal-cellars-of-h-r-h-prince-robert-de-luxembourg-family-and-friends-benefitting-the-polg-foundation/chateau-la-mission-haut-brion-2015-12-bt" TargetMode="External"/><Relationship Id="rId355" Type="http://schemas.openxmlformats.org/officeDocument/2006/relationships/hyperlink" Target="https://www.sothebys.com/en/buy/auction/2022/the-personal-cellars-of-h-r-h-prince-robert-de-luxembourg-family-and-friends-benefitting-the-polg-foundation/chateau-haut-brion-2009-1-dm" TargetMode="External"/><Relationship Id="rId397" Type="http://schemas.openxmlformats.org/officeDocument/2006/relationships/hyperlink" Target="https://www.sothebys.com/en/buy/auction/2022/the-personal-cellars-of-h-r-h-prince-robert-de-luxembourg-family-and-friends-benefitting-the-polg-foundation/chateau-haut-brion-2005-6-mag-2" TargetMode="External"/><Relationship Id="rId520" Type="http://schemas.openxmlformats.org/officeDocument/2006/relationships/hyperlink" Target="https://www.sothebys.com/en/buy/auction/2022/the-personal-cellars-of-h-r-h-prince-robert-de-luxembourg-family-and-friends-benefitting-the-polg-foundation/chateau-haut-brion-blanc-2014-6-mag" TargetMode="External"/><Relationship Id="rId562" Type="http://schemas.openxmlformats.org/officeDocument/2006/relationships/hyperlink" Target="https://www.sothebys.com/en/buy/auction/2022/the-personal-cellars-of-h-r-h-prince-robert-de-luxembourg-family-and-friends-benefitting-the-polg-foundation/chateau-haut-brion-blanc-2004-6-mag-3" TargetMode="External"/><Relationship Id="rId618" Type="http://schemas.openxmlformats.org/officeDocument/2006/relationships/hyperlink" Target="https://www.sothebys.com/en/buy/auction/2022/the-personal-cellars-of-h-r-h-prince-robert-de-luxembourg-family-and-friends-benefitting-the-polg-foundation/chateau-lafite-1970-2-mag-2" TargetMode="External"/><Relationship Id="rId215" Type="http://schemas.openxmlformats.org/officeDocument/2006/relationships/hyperlink" Target="https://www.sothebys.com/en/buy/auction/2022/the-personal-cellars-of-h-r-h-prince-robert-de-luxembourg-family-and-friends-benefitting-the-polg-foundation/chateau-la-mission-haut-brion-blanc-2014-6-mag" TargetMode="External"/><Relationship Id="rId257" Type="http://schemas.openxmlformats.org/officeDocument/2006/relationships/hyperlink" Target="https://www.sothebys.com/en/buy/auction/2022/the-personal-cellars-of-h-r-h-prince-robert-de-luxembourg-family-and-friends-benefitting-the-polg-foundation/chateau-haut-brion-2017-3-mag-3" TargetMode="External"/><Relationship Id="rId422" Type="http://schemas.openxmlformats.org/officeDocument/2006/relationships/hyperlink" Target="https://www.sothebys.com/en/buy/auction/2022/the-personal-cellars-of-h-r-h-prince-robert-de-luxembourg-family-and-friends-benefitting-the-polg-foundation/chateau-haut-brion-2000-6-mag-4" TargetMode="External"/><Relationship Id="rId464" Type="http://schemas.openxmlformats.org/officeDocument/2006/relationships/hyperlink" Target="https://www.sothebys.com/en/buy/auction/2022/the-personal-cellars-of-h-r-h-prince-robert-de-luxembourg-family-and-friends-benefitting-the-polg-foundation/chateau-haut-brion-1966-12-bt-2" TargetMode="External"/><Relationship Id="rId299" Type="http://schemas.openxmlformats.org/officeDocument/2006/relationships/hyperlink" Target="https://www.sothebys.com/en/buy/auction/2022/the-personal-cellars-of-h-r-h-prince-robert-de-luxembourg-family-and-friends-benefitting-the-polg-foundation/chateau-haut-brion-2013-12-bt-3" TargetMode="External"/><Relationship Id="rId727" Type="http://schemas.openxmlformats.org/officeDocument/2006/relationships/hyperlink" Target="https://www.sothebys.com/en/buy/auction/2022/the-personal-cellars-of-h-r-h-prince-robert-de-luxembourg-family-and-friends-benefitting-the-polg-foundation/duclot-bordeaux-collection-2010-9-bt-2" TargetMode="External"/><Relationship Id="rId63" Type="http://schemas.openxmlformats.org/officeDocument/2006/relationships/hyperlink" Target="https://www.sothebys.com/en/buy/auction/2022/the-personal-cellars-of-h-r-h-prince-robert-de-luxembourg-family-and-friends-benefitting-the-polg-foundation/chateau-la-mission-haut-brion-2005-1-imp-2" TargetMode="External"/><Relationship Id="rId159" Type="http://schemas.openxmlformats.org/officeDocument/2006/relationships/hyperlink" Target="https://www.sothebys.com/en/buy/auction/2022/the-personal-cellars-of-h-r-h-prince-robert-de-luxembourg-family-and-friends-benefitting-the-polg-foundation/chateau-la-mission-haut-brion-2015-1-imp-2" TargetMode="External"/><Relationship Id="rId366" Type="http://schemas.openxmlformats.org/officeDocument/2006/relationships/hyperlink" Target="https://www.sothebys.com/en/buy/auction/2022/the-personal-cellars-of-h-r-h-prince-robert-de-luxembourg-family-and-friends-benefitting-the-polg-foundation/chateau-haut-brion-2008-1-imp" TargetMode="External"/><Relationship Id="rId573" Type="http://schemas.openxmlformats.org/officeDocument/2006/relationships/hyperlink" Target="https://www.sothebys.com/en/buy/auction/2022/the-personal-cellars-of-h-r-h-prince-robert-de-luxembourg-family-and-friends-benefitting-the-polg-foundation/chateau-haut-brion-blanc-2001-6-mag-2" TargetMode="External"/><Relationship Id="rId780" Type="http://schemas.openxmlformats.org/officeDocument/2006/relationships/hyperlink" Target="https://www.sothebys.com/en/buy/auction/2022/the-personal-cellars-of-h-r-h-prince-robert-de-luxembourg-family-and-friends-benefitting-the-polg-foundation/dow-2011-6-bt" TargetMode="External"/><Relationship Id="rId226" Type="http://schemas.openxmlformats.org/officeDocument/2006/relationships/hyperlink" Target="https://www.sothebys.com/en/buy/auction/2022/the-personal-cellars-of-h-r-h-prince-robert-de-luxembourg-family-and-friends-benefitting-the-polg-foundation/chateau-la-mission-haut-brion-blanc-2016-3-mag-4" TargetMode="External"/><Relationship Id="rId433" Type="http://schemas.openxmlformats.org/officeDocument/2006/relationships/hyperlink" Target="https://www.sothebys.com/en/buy/auction/2022/the-personal-cellars-of-h-r-h-prince-robert-de-luxembourg-family-and-friends-benefitting-the-polg-foundation/chateau-haut-brion-1998-6-mag-3" TargetMode="External"/><Relationship Id="rId640" Type="http://schemas.openxmlformats.org/officeDocument/2006/relationships/hyperlink" Target="https://www.sothebys.com/en/buy/auction/2022/the-personal-cellars-of-h-r-h-prince-robert-de-luxembourg-family-and-friends-benefitting-the-polg-foundation/chateau-lafite-1924-3-bt" TargetMode="External"/><Relationship Id="rId738" Type="http://schemas.openxmlformats.org/officeDocument/2006/relationships/hyperlink" Target="https://www.sothebys.com/en/buy/auction/2022/the-personal-cellars-of-h-r-h-prince-robert-de-luxembourg-family-and-friends-benefitting-the-polg-foundation/cognac-grande-fine-champagne-bisquit-dubouche-1811" TargetMode="External"/><Relationship Id="rId74" Type="http://schemas.openxmlformats.org/officeDocument/2006/relationships/hyperlink" Target="https://www.sothebys.com/en/buy/auction/2022/the-personal-cellars-of-h-r-h-prince-robert-de-luxembourg-family-and-friends-benefitting-the-polg-foundation/chateau-la-mission-haut-brion-2006-1-imp" TargetMode="External"/><Relationship Id="rId377" Type="http://schemas.openxmlformats.org/officeDocument/2006/relationships/hyperlink" Target="https://www.sothebys.com/en/buy/auction/2022/the-personal-cellars-of-h-r-h-prince-robert-de-luxembourg-family-and-friends-benefitting-the-polg-foundation/chateau-haut-brion-2007-1-dm" TargetMode="External"/><Relationship Id="rId500" Type="http://schemas.openxmlformats.org/officeDocument/2006/relationships/hyperlink" Target="https://www.sothebys.com/en/buy/auction/2022/the-personal-cellars-of-h-r-h-prince-robert-de-luxembourg-family-and-friends-benefitting-the-polg-foundation/chateau-haut-brion-blanc-2017-3-mag" TargetMode="External"/><Relationship Id="rId584" Type="http://schemas.openxmlformats.org/officeDocument/2006/relationships/hyperlink" Target="https://www.sothebys.com/en/buy/auction/2022/the-personal-cellars-of-h-r-h-prince-robert-de-luxembourg-family-and-friends-benefitting-the-polg-foundation/chateau-lafite-1979-2-mag" TargetMode="External"/><Relationship Id="rId805" Type="http://schemas.openxmlformats.org/officeDocument/2006/relationships/hyperlink" Target="https://www.sothebys.com/en/buy/auction/2022/the-personal-cellars-of-h-r-h-prince-robert-de-luxembourg-family-and-friends-benefitting-the-polg-foundation/chateau-pichon-longueville-baron-2010-1-dm" TargetMode="External"/><Relationship Id="rId5" Type="http://schemas.openxmlformats.org/officeDocument/2006/relationships/hyperlink" Target="https://www.sothebys.com/en/buy/auction/2022/the-personal-cellars-of-h-r-h-prince-robert-de-luxembourg-family-and-friends-benefitting-the-polg-foundation/chateau-la-mission-haut-brion-1990-6-mag" TargetMode="External"/><Relationship Id="rId237" Type="http://schemas.openxmlformats.org/officeDocument/2006/relationships/hyperlink" Target="https://www.sothebys.com/en/buy/auction/2022/the-personal-cellars-of-h-r-h-prince-robert-de-luxembourg-family-and-friends-benefitting-the-polg-foundation/chateau-la-mission-haut-brion-blanc-2017-3-mag-7" TargetMode="External"/><Relationship Id="rId791" Type="http://schemas.openxmlformats.org/officeDocument/2006/relationships/hyperlink" Target="https://www.sothebys.com/en/buy/auction/2022/the-personal-cellars-of-h-r-h-prince-robert-de-luxembourg-family-and-friends-benefitting-the-polg-foundation/petrus-2012-1-imp" TargetMode="External"/><Relationship Id="rId444" Type="http://schemas.openxmlformats.org/officeDocument/2006/relationships/hyperlink" Target="https://www.sothebys.com/en/buy/auction/2022/the-personal-cellars-of-h-r-h-prince-robert-de-luxembourg-family-and-friends-benefitting-the-polg-foundation/chateau-haut-brion-1996-1-dm-3" TargetMode="External"/><Relationship Id="rId651" Type="http://schemas.openxmlformats.org/officeDocument/2006/relationships/hyperlink" Target="https://www.sothebys.com/en/buy/auction/2022/the-personal-cellars-of-h-r-h-prince-robert-de-luxembourg-family-and-friends-benefitting-the-polg-foundation/chateau-latour-1967-12-bt" TargetMode="External"/><Relationship Id="rId749" Type="http://schemas.openxmlformats.org/officeDocument/2006/relationships/hyperlink" Target="https://www.sothebys.com/en/buy/auction/2022/the-personal-cellars-of-h-r-h-prince-robert-de-luxembourg-family-and-friends-benefitting-the-polg-foundation/chateau-haut-brion-2005-12-bt-4" TargetMode="External"/><Relationship Id="rId290" Type="http://schemas.openxmlformats.org/officeDocument/2006/relationships/hyperlink" Target="https://www.sothebys.com/en/buy/auction/2022/the-personal-cellars-of-h-r-h-prince-robert-de-luxembourg-family-and-friends-benefitting-the-polg-foundation/chateau-haut-brion-2014-6-bt-4" TargetMode="External"/><Relationship Id="rId304" Type="http://schemas.openxmlformats.org/officeDocument/2006/relationships/hyperlink" Target="https://www.sothebys.com/en/buy/auction/2022/the-personal-cellars-of-h-r-h-prince-robert-de-luxembourg-family-and-friends-benefitting-the-polg-foundation/chateau-haut-brion-2013-12-bt-8" TargetMode="External"/><Relationship Id="rId388" Type="http://schemas.openxmlformats.org/officeDocument/2006/relationships/hyperlink" Target="https://www.sothebys.com/en/buy/auction/2022/the-personal-cellars-of-h-r-h-prince-robert-de-luxembourg-family-and-friends-benefitting-the-polg-foundation/chateau-haut-brion-2006-6-mag-4" TargetMode="External"/><Relationship Id="rId511" Type="http://schemas.openxmlformats.org/officeDocument/2006/relationships/hyperlink" Target="https://www.sothebys.com/en/buy/auction/2022/the-personal-cellars-of-h-r-h-prince-robert-de-luxembourg-family-and-friends-benefitting-the-polg-foundation/chateau-haut-brion-blanc-2016-3-mag-4" TargetMode="External"/><Relationship Id="rId609" Type="http://schemas.openxmlformats.org/officeDocument/2006/relationships/hyperlink" Target="https://www.sothebys.com/en/buy/auction/2022/the-personal-cellars-of-h-r-h-prince-robert-de-luxembourg-family-and-friends-benefitting-the-polg-foundation/chateau-lafite-1972-3-bt" TargetMode="External"/><Relationship Id="rId85" Type="http://schemas.openxmlformats.org/officeDocument/2006/relationships/hyperlink" Target="https://www.sothebys.com/en/buy/auction/2022/the-personal-cellars-of-h-r-h-prince-robert-de-luxembourg-family-and-friends-benefitting-the-polg-foundation/chateau-la-mission-haut-brion-2007-1-dm-2" TargetMode="External"/><Relationship Id="rId150" Type="http://schemas.openxmlformats.org/officeDocument/2006/relationships/hyperlink" Target="https://www.sothebys.com/en/buy/auction/2022/the-personal-cellars-of-h-r-h-prince-robert-de-luxembourg-family-and-friends-benefitting-the-polg-foundation/chateau-la-mission-haut-brion-2015-12-bt-3" TargetMode="External"/><Relationship Id="rId595" Type="http://schemas.openxmlformats.org/officeDocument/2006/relationships/hyperlink" Target="https://www.sothebys.com/en/buy/auction/2022/the-personal-cellars-of-h-r-h-prince-robert-de-luxembourg-family-and-friends-benefitting-the-polg-foundation/chateau-lafite-1976-3-bt-2" TargetMode="External"/><Relationship Id="rId816" Type="http://schemas.openxmlformats.org/officeDocument/2006/relationships/hyperlink" Target="https://www.sothebys.com/en/buy/auction/2022/the-personal-cellars-of-h-r-h-prince-robert-de-luxembourg-family-and-friends-benefitting-the-polg-foundation/masseto-2001-tenuta-dellornellaia-5-bt"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F1002"/>
  <sheetViews>
    <sheetView tabSelected="1" workbookViewId="0">
      <selection activeCell="L66" sqref="L66"/>
    </sheetView>
  </sheetViews>
  <sheetFormatPr defaultColWidth="12.5703125" defaultRowHeight="15.75" customHeight="1" x14ac:dyDescent="0.2"/>
  <cols>
    <col min="1" max="1" width="11.42578125" bestFit="1" customWidth="1"/>
    <col min="2" max="2" width="67.42578125" customWidth="1"/>
    <col min="3" max="3" width="12.7109375" bestFit="1" customWidth="1"/>
    <col min="4" max="4" width="13.28515625" bestFit="1" customWidth="1"/>
    <col min="5" max="6" width="11.85546875" hidden="1" customWidth="1"/>
  </cols>
  <sheetData>
    <row r="1" spans="1:6" ht="15.75" customHeight="1" x14ac:dyDescent="0.25">
      <c r="A1" s="1"/>
      <c r="B1" s="2" t="s">
        <v>0</v>
      </c>
      <c r="C1" s="3"/>
      <c r="D1" s="3"/>
      <c r="E1" s="4"/>
      <c r="F1" s="4"/>
    </row>
    <row r="2" spans="1:6" ht="15.75" customHeight="1" x14ac:dyDescent="0.25">
      <c r="A2" s="1"/>
      <c r="B2" s="5" t="s">
        <v>1</v>
      </c>
      <c r="C2" s="3"/>
      <c r="D2" s="3"/>
      <c r="E2" s="4"/>
      <c r="F2" s="4"/>
    </row>
    <row r="3" spans="1:6" x14ac:dyDescent="0.2">
      <c r="A3" s="6"/>
      <c r="B3" s="7"/>
      <c r="C3" s="8"/>
      <c r="D3" s="8"/>
      <c r="E3" s="7"/>
      <c r="F3" s="7"/>
    </row>
    <row r="4" spans="1:6" x14ac:dyDescent="0.2">
      <c r="A4" s="9" t="s">
        <v>2</v>
      </c>
      <c r="B4" s="10" t="s">
        <v>3</v>
      </c>
      <c r="C4" s="11" t="s">
        <v>4</v>
      </c>
      <c r="D4" s="11" t="s">
        <v>5</v>
      </c>
      <c r="E4" s="12"/>
      <c r="F4" s="12"/>
    </row>
    <row r="5" spans="1:6" ht="15.75" customHeight="1" x14ac:dyDescent="0.25">
      <c r="A5" s="13">
        <v>1</v>
      </c>
      <c r="B5" s="14" t="str">
        <f t="shared" ref="B5:B822" si="0">HYPERLINK(E5,F5)</f>
        <v>Château La Mission Haut-Brion 1989 (4 BT)</v>
      </c>
      <c r="C5" s="15">
        <v>4000</v>
      </c>
      <c r="D5" s="15">
        <v>6000</v>
      </c>
      <c r="E5" s="16" t="s">
        <v>6</v>
      </c>
      <c r="F5" s="17" t="s">
        <v>7</v>
      </c>
    </row>
    <row r="6" spans="1:6" ht="15.75" customHeight="1" x14ac:dyDescent="0.25">
      <c r="A6" s="13">
        <v>2</v>
      </c>
      <c r="B6" s="14" t="str">
        <f t="shared" si="0"/>
        <v>Château La Mission Haut-Brion 1989 (12 BT)</v>
      </c>
      <c r="C6" s="15">
        <v>12000</v>
      </c>
      <c r="D6" s="15">
        <v>17000</v>
      </c>
      <c r="E6" s="16" t="s">
        <v>8</v>
      </c>
      <c r="F6" s="17" t="s">
        <v>9</v>
      </c>
    </row>
    <row r="7" spans="1:6" ht="15.75" customHeight="1" x14ac:dyDescent="0.25">
      <c r="A7" s="13">
        <v>3</v>
      </c>
      <c r="B7" s="14" t="str">
        <f t="shared" si="0"/>
        <v>Château La Mission Haut-Brion 1989 (12 BT)</v>
      </c>
      <c r="C7" s="15">
        <v>12000</v>
      </c>
      <c r="D7" s="15">
        <v>17000</v>
      </c>
      <c r="E7" s="16" t="s">
        <v>10</v>
      </c>
      <c r="F7" s="17" t="s">
        <v>9</v>
      </c>
    </row>
    <row r="8" spans="1:6" ht="15.75" customHeight="1" x14ac:dyDescent="0.25">
      <c r="A8" s="13">
        <v>4</v>
      </c>
      <c r="B8" s="14" t="str">
        <f t="shared" si="0"/>
        <v>Château La Mission Haut-Brion 1990 (12 BT)</v>
      </c>
      <c r="C8" s="15">
        <v>6500</v>
      </c>
      <c r="D8" s="15">
        <v>8500</v>
      </c>
      <c r="E8" s="16" t="s">
        <v>11</v>
      </c>
      <c r="F8" s="17" t="s">
        <v>12</v>
      </c>
    </row>
    <row r="9" spans="1:6" ht="15.75" customHeight="1" x14ac:dyDescent="0.25">
      <c r="A9" s="13">
        <v>5</v>
      </c>
      <c r="B9" s="14" t="str">
        <f t="shared" si="0"/>
        <v>Château La Mission Haut-Brion 1990 (6 MAG)</v>
      </c>
      <c r="C9" s="15">
        <v>7000</v>
      </c>
      <c r="D9" s="15">
        <v>10000</v>
      </c>
      <c r="E9" s="16" t="s">
        <v>13</v>
      </c>
      <c r="F9" s="17" t="s">
        <v>14</v>
      </c>
    </row>
    <row r="10" spans="1:6" ht="15.75" customHeight="1" x14ac:dyDescent="0.25">
      <c r="A10" s="13">
        <v>6</v>
      </c>
      <c r="B10" s="14" t="str">
        <f t="shared" si="0"/>
        <v>Château La Mission Haut-Brion 1990 (6 MAG)</v>
      </c>
      <c r="C10" s="15">
        <v>7000</v>
      </c>
      <c r="D10" s="15">
        <v>10000</v>
      </c>
      <c r="E10" s="16" t="s">
        <v>15</v>
      </c>
      <c r="F10" s="17" t="s">
        <v>14</v>
      </c>
    </row>
    <row r="11" spans="1:6" ht="15.75" customHeight="1" x14ac:dyDescent="0.25">
      <c r="A11" s="13">
        <v>7</v>
      </c>
      <c r="B11" s="14" t="str">
        <f t="shared" si="0"/>
        <v>Château La Mission Haut-Brion 1991 (12 BT)</v>
      </c>
      <c r="C11" s="15">
        <v>3200</v>
      </c>
      <c r="D11" s="15">
        <v>4200</v>
      </c>
      <c r="E11" s="16" t="s">
        <v>16</v>
      </c>
      <c r="F11" s="17" t="s">
        <v>17</v>
      </c>
    </row>
    <row r="12" spans="1:6" ht="15.75" customHeight="1" x14ac:dyDescent="0.25">
      <c r="A12" s="13">
        <v>8</v>
      </c>
      <c r="B12" s="14" t="str">
        <f t="shared" si="0"/>
        <v>Château La Mission Haut-Brion 1991 (12 BT)</v>
      </c>
      <c r="C12" s="15">
        <v>3200</v>
      </c>
      <c r="D12" s="15">
        <v>4200</v>
      </c>
      <c r="E12" s="16" t="s">
        <v>18</v>
      </c>
      <c r="F12" s="17" t="s">
        <v>17</v>
      </c>
    </row>
    <row r="13" spans="1:6" ht="15.75" customHeight="1" x14ac:dyDescent="0.25">
      <c r="A13" s="13">
        <v>9</v>
      </c>
      <c r="B13" s="14" t="str">
        <f t="shared" si="0"/>
        <v>Château La Mission Haut-Brion 1993 (8 BT)</v>
      </c>
      <c r="C13" s="15">
        <v>1200</v>
      </c>
      <c r="D13" s="15">
        <v>1800</v>
      </c>
      <c r="E13" s="16" t="s">
        <v>19</v>
      </c>
      <c r="F13" s="17" t="s">
        <v>20</v>
      </c>
    </row>
    <row r="14" spans="1:6" ht="15.75" customHeight="1" x14ac:dyDescent="0.25">
      <c r="A14" s="13">
        <v>10</v>
      </c>
      <c r="B14" s="14" t="str">
        <f t="shared" si="0"/>
        <v>Château La Mission Haut-Brion 1993 (12 BT)</v>
      </c>
      <c r="C14" s="15">
        <v>1800</v>
      </c>
      <c r="D14" s="15">
        <v>2400</v>
      </c>
      <c r="E14" s="16" t="s">
        <v>21</v>
      </c>
      <c r="F14" s="17" t="s">
        <v>22</v>
      </c>
    </row>
    <row r="15" spans="1:6" ht="15.75" customHeight="1" x14ac:dyDescent="0.25">
      <c r="A15" s="13">
        <v>11</v>
      </c>
      <c r="B15" s="14" t="str">
        <f t="shared" si="0"/>
        <v>Château La Mission Haut-Brion 1993 (6 MAG)</v>
      </c>
      <c r="C15" s="15">
        <v>2400</v>
      </c>
      <c r="D15" s="15">
        <v>3200</v>
      </c>
      <c r="E15" s="16" t="s">
        <v>23</v>
      </c>
      <c r="F15" s="17" t="s">
        <v>24</v>
      </c>
    </row>
    <row r="16" spans="1:6" ht="15.75" customHeight="1" x14ac:dyDescent="0.25">
      <c r="A16" s="13">
        <v>12</v>
      </c>
      <c r="B16" s="14" t="str">
        <f t="shared" si="0"/>
        <v>Château La Mission Haut-Brion 1993 (6 MAG)</v>
      </c>
      <c r="C16" s="15">
        <v>2400</v>
      </c>
      <c r="D16" s="15">
        <v>3200</v>
      </c>
      <c r="E16" s="16" t="s">
        <v>25</v>
      </c>
      <c r="F16" s="17" t="s">
        <v>24</v>
      </c>
    </row>
    <row r="17" spans="1:6" ht="15.75" customHeight="1" x14ac:dyDescent="0.25">
      <c r="A17" s="13">
        <v>13</v>
      </c>
      <c r="B17" s="14" t="str">
        <f t="shared" si="0"/>
        <v>Château La Mission Haut-Brion 1993 (6 MAG)</v>
      </c>
      <c r="C17" s="15">
        <v>2400</v>
      </c>
      <c r="D17" s="15">
        <v>3200</v>
      </c>
      <c r="E17" s="16" t="s">
        <v>26</v>
      </c>
      <c r="F17" s="17" t="s">
        <v>24</v>
      </c>
    </row>
    <row r="18" spans="1:6" ht="15.75" customHeight="1" x14ac:dyDescent="0.25">
      <c r="A18" s="13">
        <v>14</v>
      </c>
      <c r="B18" s="14" t="str">
        <f t="shared" si="0"/>
        <v>Château La Mission Haut-Brion 1994 (8 BT)</v>
      </c>
      <c r="C18" s="15">
        <v>1400</v>
      </c>
      <c r="D18" s="15">
        <v>2200</v>
      </c>
      <c r="E18" s="16" t="s">
        <v>27</v>
      </c>
      <c r="F18" s="17" t="s">
        <v>28</v>
      </c>
    </row>
    <row r="19" spans="1:6" ht="15.75" customHeight="1" x14ac:dyDescent="0.25">
      <c r="A19" s="13">
        <v>15</v>
      </c>
      <c r="B19" s="14" t="str">
        <f t="shared" si="0"/>
        <v>Château La Mission Haut-Brion 1994 (12 BT)</v>
      </c>
      <c r="C19" s="15">
        <v>2200</v>
      </c>
      <c r="D19" s="15">
        <v>3200</v>
      </c>
      <c r="E19" s="16" t="s">
        <v>29</v>
      </c>
      <c r="F19" s="17" t="s">
        <v>30</v>
      </c>
    </row>
    <row r="20" spans="1:6" ht="15.75" customHeight="1" x14ac:dyDescent="0.25">
      <c r="A20" s="13">
        <v>16</v>
      </c>
      <c r="B20" s="14" t="str">
        <f t="shared" si="0"/>
        <v>Château La Mission Haut-Brion 1994 (12 BT)</v>
      </c>
      <c r="C20" s="15">
        <v>2200</v>
      </c>
      <c r="D20" s="15">
        <v>3200</v>
      </c>
      <c r="E20" s="16" t="s">
        <v>31</v>
      </c>
      <c r="F20" s="17" t="s">
        <v>30</v>
      </c>
    </row>
    <row r="21" spans="1:6" ht="15.75" customHeight="1" x14ac:dyDescent="0.25">
      <c r="A21" s="13">
        <v>17</v>
      </c>
      <c r="B21" s="14" t="str">
        <f t="shared" si="0"/>
        <v>Château La Mission Haut-Brion 1994 (12 BT)</v>
      </c>
      <c r="C21" s="15">
        <v>2200</v>
      </c>
      <c r="D21" s="15">
        <v>3200</v>
      </c>
      <c r="E21" s="16" t="s">
        <v>32</v>
      </c>
      <c r="F21" s="17" t="s">
        <v>30</v>
      </c>
    </row>
    <row r="22" spans="1:6" ht="15" x14ac:dyDescent="0.25">
      <c r="A22" s="13">
        <v>18</v>
      </c>
      <c r="B22" s="14" t="str">
        <f t="shared" si="0"/>
        <v>Château La Mission Haut-Brion 2000 (12 BT)</v>
      </c>
      <c r="C22" s="15">
        <v>5000</v>
      </c>
      <c r="D22" s="15">
        <v>7000</v>
      </c>
      <c r="E22" s="16" t="s">
        <v>33</v>
      </c>
      <c r="F22" s="17" t="s">
        <v>34</v>
      </c>
    </row>
    <row r="23" spans="1:6" ht="15" x14ac:dyDescent="0.25">
      <c r="A23" s="13">
        <v>19</v>
      </c>
      <c r="B23" s="14" t="str">
        <f t="shared" si="0"/>
        <v>Château La Mission Haut-Brion 2000 (12 BT)</v>
      </c>
      <c r="C23" s="15">
        <v>5000</v>
      </c>
      <c r="D23" s="15">
        <v>7000</v>
      </c>
      <c r="E23" s="16" t="s">
        <v>35</v>
      </c>
      <c r="F23" s="17" t="s">
        <v>34</v>
      </c>
    </row>
    <row r="24" spans="1:6" ht="15" x14ac:dyDescent="0.25">
      <c r="A24" s="13">
        <v>20</v>
      </c>
      <c r="B24" s="14" t="str">
        <f t="shared" si="0"/>
        <v>Château La Mission Haut-Brion 2000 (12 BT)</v>
      </c>
      <c r="C24" s="15">
        <v>5000</v>
      </c>
      <c r="D24" s="15">
        <v>7000</v>
      </c>
      <c r="E24" s="16" t="s">
        <v>36</v>
      </c>
      <c r="F24" s="17" t="s">
        <v>34</v>
      </c>
    </row>
    <row r="25" spans="1:6" ht="15" x14ac:dyDescent="0.25">
      <c r="A25" s="13">
        <v>21</v>
      </c>
      <c r="B25" s="14" t="str">
        <f t="shared" si="0"/>
        <v>Château La Mission Haut-Brion 2000 (12 BT)</v>
      </c>
      <c r="C25" s="15">
        <v>5000</v>
      </c>
      <c r="D25" s="15">
        <v>7000</v>
      </c>
      <c r="E25" s="16" t="s">
        <v>37</v>
      </c>
      <c r="F25" s="17" t="s">
        <v>34</v>
      </c>
    </row>
    <row r="26" spans="1:6" ht="15" x14ac:dyDescent="0.25">
      <c r="A26" s="13">
        <v>22</v>
      </c>
      <c r="B26" s="14" t="str">
        <f t="shared" si="0"/>
        <v>Château La Mission Haut-Brion 2000 (6 MAG)</v>
      </c>
      <c r="C26" s="15">
        <v>6500</v>
      </c>
      <c r="D26" s="15">
        <v>9000</v>
      </c>
      <c r="E26" s="16" t="s">
        <v>38</v>
      </c>
      <c r="F26" s="17" t="s">
        <v>39</v>
      </c>
    </row>
    <row r="27" spans="1:6" ht="15" x14ac:dyDescent="0.25">
      <c r="A27" s="13">
        <v>23</v>
      </c>
      <c r="B27" s="14" t="str">
        <f t="shared" si="0"/>
        <v>Château La Mission Haut-Brion 2000 (6 MAG)</v>
      </c>
      <c r="C27" s="15">
        <v>6500</v>
      </c>
      <c r="D27" s="15">
        <v>9000</v>
      </c>
      <c r="E27" s="16" t="s">
        <v>40</v>
      </c>
      <c r="F27" s="17" t="s">
        <v>39</v>
      </c>
    </row>
    <row r="28" spans="1:6" ht="15" x14ac:dyDescent="0.25">
      <c r="A28" s="13">
        <v>24</v>
      </c>
      <c r="B28" s="14" t="str">
        <f t="shared" si="0"/>
        <v>Château La Mission Haut-Brion 2000 (6 MAG)</v>
      </c>
      <c r="C28" s="15">
        <v>6500</v>
      </c>
      <c r="D28" s="15">
        <v>9000</v>
      </c>
      <c r="E28" s="16" t="s">
        <v>41</v>
      </c>
      <c r="F28" s="17" t="s">
        <v>39</v>
      </c>
    </row>
    <row r="29" spans="1:6" ht="15" x14ac:dyDescent="0.25">
      <c r="A29" s="13">
        <v>25</v>
      </c>
      <c r="B29" s="14" t="str">
        <f t="shared" si="0"/>
        <v>Château La Mission Haut-Brion 2000 (6 MAG)</v>
      </c>
      <c r="C29" s="15">
        <v>6500</v>
      </c>
      <c r="D29" s="15">
        <v>9000</v>
      </c>
      <c r="E29" s="16" t="s">
        <v>42</v>
      </c>
      <c r="F29" s="17" t="s">
        <v>39</v>
      </c>
    </row>
    <row r="30" spans="1:6" ht="15" x14ac:dyDescent="0.25">
      <c r="A30" s="13">
        <v>26</v>
      </c>
      <c r="B30" s="14" t="str">
        <f t="shared" si="0"/>
        <v>Château La Mission Haut-Brion 2000 (1 DM)</v>
      </c>
      <c r="C30" s="15">
        <v>2200</v>
      </c>
      <c r="D30" s="15">
        <v>2800</v>
      </c>
      <c r="E30" s="16" t="s">
        <v>43</v>
      </c>
      <c r="F30" s="17" t="s">
        <v>44</v>
      </c>
    </row>
    <row r="31" spans="1:6" ht="15" x14ac:dyDescent="0.25">
      <c r="A31" s="13">
        <v>27</v>
      </c>
      <c r="B31" s="14" t="str">
        <f t="shared" si="0"/>
        <v>Château La Mission Haut-Brion 2000 (1 DM)</v>
      </c>
      <c r="C31" s="15">
        <v>2200</v>
      </c>
      <c r="D31" s="15">
        <v>2800</v>
      </c>
      <c r="E31" s="16" t="s">
        <v>45</v>
      </c>
      <c r="F31" s="17" t="s">
        <v>44</v>
      </c>
    </row>
    <row r="32" spans="1:6" ht="15" x14ac:dyDescent="0.25">
      <c r="A32" s="13">
        <v>28</v>
      </c>
      <c r="B32" s="14" t="str">
        <f t="shared" si="0"/>
        <v>Château La Mission Haut-Brion 2000 (1 DM)</v>
      </c>
      <c r="C32" s="15">
        <v>2200</v>
      </c>
      <c r="D32" s="15">
        <v>2800</v>
      </c>
      <c r="E32" s="16" t="s">
        <v>46</v>
      </c>
      <c r="F32" s="17" t="s">
        <v>44</v>
      </c>
    </row>
    <row r="33" spans="1:6" ht="15" x14ac:dyDescent="0.25">
      <c r="A33" s="13">
        <v>29</v>
      </c>
      <c r="B33" s="14" t="str">
        <f t="shared" si="0"/>
        <v>Château La Mission Haut-Brion 2000 (1 IMP)</v>
      </c>
      <c r="C33" s="15">
        <v>5000</v>
      </c>
      <c r="D33" s="15">
        <v>7000</v>
      </c>
      <c r="E33" s="16" t="s">
        <v>47</v>
      </c>
      <c r="F33" s="17" t="s">
        <v>48</v>
      </c>
    </row>
    <row r="34" spans="1:6" ht="15" x14ac:dyDescent="0.25">
      <c r="A34" s="13">
        <v>30</v>
      </c>
      <c r="B34" s="14" t="str">
        <f t="shared" si="0"/>
        <v>Château La Mission Haut-Brion 2000 (1 IMP)</v>
      </c>
      <c r="C34" s="15">
        <v>5000</v>
      </c>
      <c r="D34" s="15">
        <v>7000</v>
      </c>
      <c r="E34" s="16" t="s">
        <v>49</v>
      </c>
      <c r="F34" s="17" t="s">
        <v>48</v>
      </c>
    </row>
    <row r="35" spans="1:6" ht="15" x14ac:dyDescent="0.25">
      <c r="A35" s="13">
        <v>31</v>
      </c>
      <c r="B35" s="14" t="str">
        <f t="shared" si="0"/>
        <v>Château La Mission Haut-Brion 2001 (12 BT)</v>
      </c>
      <c r="C35" s="15">
        <v>2000</v>
      </c>
      <c r="D35" s="15">
        <v>3000</v>
      </c>
      <c r="E35" s="16" t="s">
        <v>50</v>
      </c>
      <c r="F35" s="17" t="s">
        <v>51</v>
      </c>
    </row>
    <row r="36" spans="1:6" ht="15" x14ac:dyDescent="0.25">
      <c r="A36" s="13">
        <v>32</v>
      </c>
      <c r="B36" s="14" t="str">
        <f t="shared" si="0"/>
        <v>Château La Mission Haut-Brion 2001 (6 MAG)</v>
      </c>
      <c r="C36" s="15">
        <v>2200</v>
      </c>
      <c r="D36" s="15">
        <v>3200</v>
      </c>
      <c r="E36" s="16" t="s">
        <v>52</v>
      </c>
      <c r="F36" s="17" t="s">
        <v>53</v>
      </c>
    </row>
    <row r="37" spans="1:6" ht="15" x14ac:dyDescent="0.25">
      <c r="A37" s="13">
        <v>33</v>
      </c>
      <c r="B37" s="14" t="str">
        <f t="shared" si="0"/>
        <v>Château La Mission Haut-Brion 2001 (6 MAG)</v>
      </c>
      <c r="C37" s="15">
        <v>2200</v>
      </c>
      <c r="D37" s="15">
        <v>3200</v>
      </c>
      <c r="E37" s="16" t="s">
        <v>54</v>
      </c>
      <c r="F37" s="17" t="s">
        <v>53</v>
      </c>
    </row>
    <row r="38" spans="1:6" ht="15" x14ac:dyDescent="0.25">
      <c r="A38" s="13">
        <v>34</v>
      </c>
      <c r="B38" s="14" t="str">
        <f t="shared" si="0"/>
        <v>Château La Mission Haut-Brion 2001 (6 MAG)</v>
      </c>
      <c r="C38" s="15">
        <v>2200</v>
      </c>
      <c r="D38" s="15">
        <v>3200</v>
      </c>
      <c r="E38" s="16" t="s">
        <v>55</v>
      </c>
      <c r="F38" s="17" t="s">
        <v>53</v>
      </c>
    </row>
    <row r="39" spans="1:6" ht="15" x14ac:dyDescent="0.25">
      <c r="A39" s="13">
        <v>35</v>
      </c>
      <c r="B39" s="14" t="str">
        <f t="shared" si="0"/>
        <v>Château La Mission Haut-Brion 2001 (6 MAG)</v>
      </c>
      <c r="C39" s="15">
        <v>2200</v>
      </c>
      <c r="D39" s="15">
        <v>3200</v>
      </c>
      <c r="E39" s="16" t="s">
        <v>56</v>
      </c>
      <c r="F39" s="17" t="s">
        <v>53</v>
      </c>
    </row>
    <row r="40" spans="1:6" ht="15" x14ac:dyDescent="0.25">
      <c r="A40" s="13">
        <v>36</v>
      </c>
      <c r="B40" s="14" t="str">
        <f t="shared" si="0"/>
        <v>Château La Mission Haut-Brion 2003 (12 BT)</v>
      </c>
      <c r="C40" s="15">
        <v>2000</v>
      </c>
      <c r="D40" s="15">
        <v>2600</v>
      </c>
      <c r="E40" s="16" t="s">
        <v>57</v>
      </c>
      <c r="F40" s="17" t="s">
        <v>58</v>
      </c>
    </row>
    <row r="41" spans="1:6" ht="15" x14ac:dyDescent="0.25">
      <c r="A41" s="13">
        <v>37</v>
      </c>
      <c r="B41" s="14" t="str">
        <f t="shared" si="0"/>
        <v>Château La Mission Haut-Brion 2003 (12 BT)</v>
      </c>
      <c r="C41" s="15">
        <v>2000</v>
      </c>
      <c r="D41" s="15">
        <v>2600</v>
      </c>
      <c r="E41" s="16" t="s">
        <v>59</v>
      </c>
      <c r="F41" s="17" t="s">
        <v>58</v>
      </c>
    </row>
    <row r="42" spans="1:6" ht="15" x14ac:dyDescent="0.25">
      <c r="A42" s="13">
        <v>38</v>
      </c>
      <c r="B42" s="14" t="str">
        <f t="shared" si="0"/>
        <v>Château La Mission Haut-Brion 2003 (12 BT)</v>
      </c>
      <c r="C42" s="15">
        <v>2000</v>
      </c>
      <c r="D42" s="15">
        <v>2600</v>
      </c>
      <c r="E42" s="16" t="s">
        <v>60</v>
      </c>
      <c r="F42" s="17" t="s">
        <v>58</v>
      </c>
    </row>
    <row r="43" spans="1:6" ht="15" x14ac:dyDescent="0.25">
      <c r="A43" s="13">
        <v>39</v>
      </c>
      <c r="B43" s="14" t="str">
        <f t="shared" si="0"/>
        <v>Château La Mission Haut-Brion 2003 (12 BT)</v>
      </c>
      <c r="C43" s="15">
        <v>2000</v>
      </c>
      <c r="D43" s="15">
        <v>2600</v>
      </c>
      <c r="E43" s="16" t="s">
        <v>61</v>
      </c>
      <c r="F43" s="17" t="s">
        <v>58</v>
      </c>
    </row>
    <row r="44" spans="1:6" ht="15" x14ac:dyDescent="0.25">
      <c r="A44" s="13">
        <v>40</v>
      </c>
      <c r="B44" s="14" t="str">
        <f t="shared" si="0"/>
        <v>Château La Mission Haut-Brion 2003 (6 MAG)</v>
      </c>
      <c r="C44" s="15">
        <v>2200</v>
      </c>
      <c r="D44" s="15">
        <v>2800</v>
      </c>
      <c r="E44" s="16" t="s">
        <v>62</v>
      </c>
      <c r="F44" s="17" t="s">
        <v>63</v>
      </c>
    </row>
    <row r="45" spans="1:6" ht="15" x14ac:dyDescent="0.25">
      <c r="A45" s="13">
        <v>41</v>
      </c>
      <c r="B45" s="14" t="str">
        <f t="shared" si="0"/>
        <v>Château La Mission Haut-Brion 2003 (6 MAG)</v>
      </c>
      <c r="C45" s="15">
        <v>2200</v>
      </c>
      <c r="D45" s="15">
        <v>2800</v>
      </c>
      <c r="E45" s="16" t="s">
        <v>64</v>
      </c>
      <c r="F45" s="17" t="s">
        <v>63</v>
      </c>
    </row>
    <row r="46" spans="1:6" ht="15" x14ac:dyDescent="0.25">
      <c r="A46" s="13">
        <v>42</v>
      </c>
      <c r="B46" s="14" t="str">
        <f t="shared" si="0"/>
        <v>Château La Mission Haut-Brion 2003 (6 MAG)</v>
      </c>
      <c r="C46" s="15">
        <v>2200</v>
      </c>
      <c r="D46" s="15">
        <v>2800</v>
      </c>
      <c r="E46" s="16" t="s">
        <v>65</v>
      </c>
      <c r="F46" s="17" t="s">
        <v>63</v>
      </c>
    </row>
    <row r="47" spans="1:6" ht="15" x14ac:dyDescent="0.25">
      <c r="A47" s="13">
        <v>43</v>
      </c>
      <c r="B47" s="14" t="str">
        <f t="shared" si="0"/>
        <v>Château La Mission Haut-Brion 2003 (6 MAG)</v>
      </c>
      <c r="C47" s="15">
        <v>2200</v>
      </c>
      <c r="D47" s="15">
        <v>2800</v>
      </c>
      <c r="E47" s="16" t="s">
        <v>66</v>
      </c>
      <c r="F47" s="17" t="s">
        <v>63</v>
      </c>
    </row>
    <row r="48" spans="1:6" ht="15" x14ac:dyDescent="0.25">
      <c r="A48" s="13">
        <v>44</v>
      </c>
      <c r="B48" s="14" t="str">
        <f t="shared" si="0"/>
        <v>Château La Mission Haut-Brion 2004 (12 BT)</v>
      </c>
      <c r="C48" s="15">
        <v>1700</v>
      </c>
      <c r="D48" s="15">
        <v>2400</v>
      </c>
      <c r="E48" s="16" t="s">
        <v>67</v>
      </c>
      <c r="F48" s="17" t="s">
        <v>68</v>
      </c>
    </row>
    <row r="49" spans="1:6" ht="15" x14ac:dyDescent="0.25">
      <c r="A49" s="13">
        <v>45</v>
      </c>
      <c r="B49" s="14" t="str">
        <f t="shared" si="0"/>
        <v>Château La Mission Haut-Brion 2004 (12 BT)</v>
      </c>
      <c r="C49" s="15">
        <v>1700</v>
      </c>
      <c r="D49" s="15">
        <v>2400</v>
      </c>
      <c r="E49" s="16" t="s">
        <v>69</v>
      </c>
      <c r="F49" s="17" t="s">
        <v>68</v>
      </c>
    </row>
    <row r="50" spans="1:6" ht="15" x14ac:dyDescent="0.25">
      <c r="A50" s="13">
        <v>46</v>
      </c>
      <c r="B50" s="14" t="str">
        <f t="shared" si="0"/>
        <v>Château La Mission Haut-Brion 2004 (12 BT)</v>
      </c>
      <c r="C50" s="15">
        <v>1700</v>
      </c>
      <c r="D50" s="15">
        <v>2400</v>
      </c>
      <c r="E50" s="16" t="s">
        <v>70</v>
      </c>
      <c r="F50" s="17" t="s">
        <v>68</v>
      </c>
    </row>
    <row r="51" spans="1:6" ht="15" x14ac:dyDescent="0.25">
      <c r="A51" s="13">
        <v>47</v>
      </c>
      <c r="B51" s="14" t="str">
        <f t="shared" si="0"/>
        <v>Château La Mission Haut-Brion 2004 (12 BT)</v>
      </c>
      <c r="C51" s="15">
        <v>1700</v>
      </c>
      <c r="D51" s="15">
        <v>2400</v>
      </c>
      <c r="E51" s="16" t="s">
        <v>71</v>
      </c>
      <c r="F51" s="17" t="s">
        <v>68</v>
      </c>
    </row>
    <row r="52" spans="1:6" ht="15" x14ac:dyDescent="0.25">
      <c r="A52" s="13">
        <v>48</v>
      </c>
      <c r="B52" s="14" t="str">
        <f t="shared" si="0"/>
        <v>Château La Mission Haut-Brion 2004 (6 MAG)</v>
      </c>
      <c r="C52" s="15">
        <v>1800</v>
      </c>
      <c r="D52" s="15">
        <v>2600</v>
      </c>
      <c r="E52" s="16" t="s">
        <v>72</v>
      </c>
      <c r="F52" s="17" t="s">
        <v>73</v>
      </c>
    </row>
    <row r="53" spans="1:6" ht="15" x14ac:dyDescent="0.25">
      <c r="A53" s="13">
        <v>49</v>
      </c>
      <c r="B53" s="14" t="str">
        <f t="shared" si="0"/>
        <v>Château La Mission Haut-Brion 2004 (6 MAG)</v>
      </c>
      <c r="C53" s="15">
        <v>1800</v>
      </c>
      <c r="D53" s="15">
        <v>2600</v>
      </c>
      <c r="E53" s="16" t="s">
        <v>74</v>
      </c>
      <c r="F53" s="17" t="s">
        <v>73</v>
      </c>
    </row>
    <row r="54" spans="1:6" ht="15" x14ac:dyDescent="0.25">
      <c r="A54" s="13">
        <v>50</v>
      </c>
      <c r="B54" s="14" t="str">
        <f t="shared" si="0"/>
        <v>Château La Mission Haut-Brion 2004 (6 MAG)</v>
      </c>
      <c r="C54" s="15">
        <v>1800</v>
      </c>
      <c r="D54" s="15">
        <v>2600</v>
      </c>
      <c r="E54" s="16" t="s">
        <v>75</v>
      </c>
      <c r="F54" s="17" t="s">
        <v>73</v>
      </c>
    </row>
    <row r="55" spans="1:6" ht="15" x14ac:dyDescent="0.25">
      <c r="A55" s="13">
        <v>51</v>
      </c>
      <c r="B55" s="14" t="str">
        <f t="shared" si="0"/>
        <v>Château La Mission Haut-Brion 2004 (6 MAG)</v>
      </c>
      <c r="C55" s="15">
        <v>1800</v>
      </c>
      <c r="D55" s="15">
        <v>2600</v>
      </c>
      <c r="E55" s="16" t="s">
        <v>76</v>
      </c>
      <c r="F55" s="17" t="s">
        <v>73</v>
      </c>
    </row>
    <row r="56" spans="1:6" ht="15" x14ac:dyDescent="0.25">
      <c r="A56" s="13">
        <v>52</v>
      </c>
      <c r="B56" s="14" t="str">
        <f t="shared" si="0"/>
        <v>Château La Mission Haut-Brion 2004 (1 DM)</v>
      </c>
      <c r="C56" s="15">
        <v>700</v>
      </c>
      <c r="D56" s="15">
        <v>1000</v>
      </c>
      <c r="E56" s="16" t="s">
        <v>77</v>
      </c>
      <c r="F56" s="17" t="s">
        <v>78</v>
      </c>
    </row>
    <row r="57" spans="1:6" ht="15" x14ac:dyDescent="0.25">
      <c r="A57" s="13">
        <v>53</v>
      </c>
      <c r="B57" s="14" t="str">
        <f t="shared" si="0"/>
        <v>Château La Mission Haut-Brion 2004 (1 IMP)</v>
      </c>
      <c r="C57" s="15">
        <v>1400</v>
      </c>
      <c r="D57" s="15">
        <v>2000</v>
      </c>
      <c r="E57" s="16" t="s">
        <v>79</v>
      </c>
      <c r="F57" s="17" t="s">
        <v>80</v>
      </c>
    </row>
    <row r="58" spans="1:6" ht="15" x14ac:dyDescent="0.25">
      <c r="A58" s="13">
        <v>54</v>
      </c>
      <c r="B58" s="14" t="str">
        <f t="shared" si="0"/>
        <v>Château La Mission Haut-Brion 2005 (12 BT)</v>
      </c>
      <c r="C58" s="15">
        <v>4500</v>
      </c>
      <c r="D58" s="15">
        <v>6000</v>
      </c>
      <c r="E58" s="16" t="s">
        <v>81</v>
      </c>
      <c r="F58" s="17" t="s">
        <v>82</v>
      </c>
    </row>
    <row r="59" spans="1:6" ht="15" x14ac:dyDescent="0.25">
      <c r="A59" s="13">
        <v>55</v>
      </c>
      <c r="B59" s="14" t="str">
        <f t="shared" si="0"/>
        <v>Château La Mission Haut-Brion 2005 (12 BT)</v>
      </c>
      <c r="C59" s="15">
        <v>4500</v>
      </c>
      <c r="D59" s="15">
        <v>6000</v>
      </c>
      <c r="E59" s="16" t="s">
        <v>83</v>
      </c>
      <c r="F59" s="17" t="s">
        <v>82</v>
      </c>
    </row>
    <row r="60" spans="1:6" ht="15" x14ac:dyDescent="0.25">
      <c r="A60" s="13">
        <v>56</v>
      </c>
      <c r="B60" s="14" t="str">
        <f t="shared" si="0"/>
        <v>Château La Mission Haut-Brion 2005 (12 BT)</v>
      </c>
      <c r="C60" s="15">
        <v>4500</v>
      </c>
      <c r="D60" s="15">
        <v>6000</v>
      </c>
      <c r="E60" s="16" t="s">
        <v>84</v>
      </c>
      <c r="F60" s="17" t="s">
        <v>82</v>
      </c>
    </row>
    <row r="61" spans="1:6" ht="15" x14ac:dyDescent="0.25">
      <c r="A61" s="13">
        <v>57</v>
      </c>
      <c r="B61" s="14" t="str">
        <f t="shared" si="0"/>
        <v>Château La Mission Haut-Brion 2005 (12 BT)</v>
      </c>
      <c r="C61" s="15">
        <v>4500</v>
      </c>
      <c r="D61" s="15">
        <v>6000</v>
      </c>
      <c r="E61" s="16" t="s">
        <v>85</v>
      </c>
      <c r="F61" s="17" t="s">
        <v>82</v>
      </c>
    </row>
    <row r="62" spans="1:6" ht="15" x14ac:dyDescent="0.25">
      <c r="A62" s="13">
        <v>58</v>
      </c>
      <c r="B62" s="14" t="str">
        <f t="shared" si="0"/>
        <v>Château La Mission Haut-Brion 2005 (6 MAG)</v>
      </c>
      <c r="C62" s="15">
        <v>5000</v>
      </c>
      <c r="D62" s="15">
        <v>7000</v>
      </c>
      <c r="E62" s="16" t="s">
        <v>86</v>
      </c>
      <c r="F62" s="17" t="s">
        <v>87</v>
      </c>
    </row>
    <row r="63" spans="1:6" ht="15" x14ac:dyDescent="0.25">
      <c r="A63" s="13">
        <v>59</v>
      </c>
      <c r="B63" s="14" t="str">
        <f t="shared" si="0"/>
        <v>Château La Mission Haut-Brion 2005 (6 MAG)</v>
      </c>
      <c r="C63" s="15">
        <v>5000</v>
      </c>
      <c r="D63" s="15">
        <v>7000</v>
      </c>
      <c r="E63" s="16" t="s">
        <v>88</v>
      </c>
      <c r="F63" s="17" t="s">
        <v>87</v>
      </c>
    </row>
    <row r="64" spans="1:6" ht="15" x14ac:dyDescent="0.25">
      <c r="A64" s="13">
        <v>60</v>
      </c>
      <c r="B64" s="14" t="str">
        <f t="shared" si="0"/>
        <v>Château La Mission Haut-Brion 2005 (6 MAG)</v>
      </c>
      <c r="C64" s="15">
        <v>5000</v>
      </c>
      <c r="D64" s="15">
        <v>7000</v>
      </c>
      <c r="E64" s="16" t="s">
        <v>89</v>
      </c>
      <c r="F64" s="17" t="s">
        <v>87</v>
      </c>
    </row>
    <row r="65" spans="1:6" ht="15" x14ac:dyDescent="0.25">
      <c r="A65" s="13">
        <v>61</v>
      </c>
      <c r="B65" s="14" t="str">
        <f t="shared" si="0"/>
        <v>Château La Mission Haut-Brion 2005 (6 MAG)</v>
      </c>
      <c r="C65" s="15">
        <v>5000</v>
      </c>
      <c r="D65" s="15">
        <v>7000</v>
      </c>
      <c r="E65" s="16" t="s">
        <v>90</v>
      </c>
      <c r="F65" s="17" t="s">
        <v>87</v>
      </c>
    </row>
    <row r="66" spans="1:6" ht="15" x14ac:dyDescent="0.25">
      <c r="A66" s="13">
        <v>62</v>
      </c>
      <c r="B66" s="14" t="str">
        <f t="shared" si="0"/>
        <v>Château La Mission Haut-Brion 2005 (1 IMP)</v>
      </c>
      <c r="C66" s="15">
        <v>4000</v>
      </c>
      <c r="D66" s="15">
        <v>5500</v>
      </c>
      <c r="E66" s="16" t="s">
        <v>91</v>
      </c>
      <c r="F66" s="17" t="s">
        <v>92</v>
      </c>
    </row>
    <row r="67" spans="1:6" ht="15" x14ac:dyDescent="0.25">
      <c r="A67" s="13">
        <v>63</v>
      </c>
      <c r="B67" s="14" t="str">
        <f t="shared" si="0"/>
        <v>Château La Mission Haut-Brion 2005 (1 IMP)</v>
      </c>
      <c r="C67" s="15">
        <v>4000</v>
      </c>
      <c r="D67" s="15">
        <v>5500</v>
      </c>
      <c r="E67" s="16" t="s">
        <v>93</v>
      </c>
      <c r="F67" s="17" t="s">
        <v>92</v>
      </c>
    </row>
    <row r="68" spans="1:6" ht="15" x14ac:dyDescent="0.25">
      <c r="A68" s="13">
        <v>64</v>
      </c>
      <c r="B68" s="14" t="str">
        <f t="shared" si="0"/>
        <v>Château La Mission Haut-Brion 2006 (12 BT)</v>
      </c>
      <c r="C68" s="15">
        <v>1800</v>
      </c>
      <c r="D68" s="15">
        <v>2400</v>
      </c>
      <c r="E68" s="16" t="s">
        <v>94</v>
      </c>
      <c r="F68" s="17" t="s">
        <v>95</v>
      </c>
    </row>
    <row r="69" spans="1:6" ht="15" x14ac:dyDescent="0.25">
      <c r="A69" s="13">
        <v>65</v>
      </c>
      <c r="B69" s="14" t="str">
        <f t="shared" si="0"/>
        <v>Château La Mission Haut-Brion 2006 (12 BT)</v>
      </c>
      <c r="C69" s="15">
        <v>1800</v>
      </c>
      <c r="D69" s="15">
        <v>2400</v>
      </c>
      <c r="E69" s="16" t="s">
        <v>96</v>
      </c>
      <c r="F69" s="17" t="s">
        <v>95</v>
      </c>
    </row>
    <row r="70" spans="1:6" ht="15" x14ac:dyDescent="0.25">
      <c r="A70" s="13">
        <v>66</v>
      </c>
      <c r="B70" s="14" t="str">
        <f t="shared" si="0"/>
        <v>Château La Mission Haut-Brion 2006 (12 BT)</v>
      </c>
      <c r="C70" s="15">
        <v>1800</v>
      </c>
      <c r="D70" s="15">
        <v>2400</v>
      </c>
      <c r="E70" s="16" t="s">
        <v>97</v>
      </c>
      <c r="F70" s="17" t="s">
        <v>95</v>
      </c>
    </row>
    <row r="71" spans="1:6" ht="15" x14ac:dyDescent="0.25">
      <c r="A71" s="13">
        <v>67</v>
      </c>
      <c r="B71" s="14" t="str">
        <f t="shared" si="0"/>
        <v>Château La Mission Haut-Brion 2006 (12 BT)</v>
      </c>
      <c r="C71" s="15">
        <v>1800</v>
      </c>
      <c r="D71" s="15">
        <v>2400</v>
      </c>
      <c r="E71" s="16" t="s">
        <v>98</v>
      </c>
      <c r="F71" s="17" t="s">
        <v>95</v>
      </c>
    </row>
    <row r="72" spans="1:6" ht="15" x14ac:dyDescent="0.25">
      <c r="A72" s="13">
        <v>68</v>
      </c>
      <c r="B72" s="14" t="str">
        <f t="shared" si="0"/>
        <v>Château La Mission Haut-Brion 2006 (6 MAG)</v>
      </c>
      <c r="C72" s="15">
        <v>1900</v>
      </c>
      <c r="D72" s="15">
        <v>2600</v>
      </c>
      <c r="E72" s="16" t="s">
        <v>99</v>
      </c>
      <c r="F72" s="17" t="s">
        <v>100</v>
      </c>
    </row>
    <row r="73" spans="1:6" ht="15" x14ac:dyDescent="0.25">
      <c r="A73" s="13">
        <v>69</v>
      </c>
      <c r="B73" s="14" t="str">
        <f t="shared" si="0"/>
        <v>Château La Mission Haut-Brion 2006 (6 MAG)</v>
      </c>
      <c r="C73" s="15">
        <v>1900</v>
      </c>
      <c r="D73" s="15">
        <v>2600</v>
      </c>
      <c r="E73" s="16" t="s">
        <v>101</v>
      </c>
      <c r="F73" s="17" t="s">
        <v>100</v>
      </c>
    </row>
    <row r="74" spans="1:6" ht="15" x14ac:dyDescent="0.25">
      <c r="A74" s="13">
        <v>70</v>
      </c>
      <c r="B74" s="14" t="str">
        <f t="shared" si="0"/>
        <v>Château La Mission Haut-Brion 2006 (6 MAG)</v>
      </c>
      <c r="C74" s="15">
        <v>1900</v>
      </c>
      <c r="D74" s="15">
        <v>2600</v>
      </c>
      <c r="E74" s="16" t="s">
        <v>102</v>
      </c>
      <c r="F74" s="17" t="s">
        <v>100</v>
      </c>
    </row>
    <row r="75" spans="1:6" ht="15" x14ac:dyDescent="0.25">
      <c r="A75" s="13">
        <v>71</v>
      </c>
      <c r="B75" s="14" t="str">
        <f t="shared" si="0"/>
        <v>Château La Mission Haut-Brion 2006 (6 MAG)</v>
      </c>
      <c r="C75" s="15">
        <v>1900</v>
      </c>
      <c r="D75" s="15">
        <v>2600</v>
      </c>
      <c r="E75" s="16" t="s">
        <v>103</v>
      </c>
      <c r="F75" s="17" t="s">
        <v>100</v>
      </c>
    </row>
    <row r="76" spans="1:6" ht="15" x14ac:dyDescent="0.25">
      <c r="A76" s="13">
        <v>72</v>
      </c>
      <c r="B76" s="14" t="str">
        <f t="shared" si="0"/>
        <v>Château La Mission Haut-Brion 2006 (1 DM)</v>
      </c>
      <c r="C76" s="15">
        <v>800</v>
      </c>
      <c r="D76" s="15">
        <v>1100</v>
      </c>
      <c r="E76" s="16" t="s">
        <v>104</v>
      </c>
      <c r="F76" s="17" t="s">
        <v>105</v>
      </c>
    </row>
    <row r="77" spans="1:6" ht="15" x14ac:dyDescent="0.25">
      <c r="A77" s="13">
        <v>73</v>
      </c>
      <c r="B77" s="14" t="str">
        <f t="shared" si="0"/>
        <v>Château La Mission Haut-Brion 2006 (1 DM)</v>
      </c>
      <c r="C77" s="15">
        <v>800</v>
      </c>
      <c r="D77" s="15">
        <v>1100</v>
      </c>
      <c r="E77" s="16" t="s">
        <v>106</v>
      </c>
      <c r="F77" s="17" t="s">
        <v>105</v>
      </c>
    </row>
    <row r="78" spans="1:6" ht="15" x14ac:dyDescent="0.25">
      <c r="A78" s="13">
        <v>74</v>
      </c>
      <c r="B78" s="14" t="str">
        <f t="shared" si="0"/>
        <v>Château La Mission Haut-Brion 2006 (1 IMP)</v>
      </c>
      <c r="C78" s="15">
        <v>1600</v>
      </c>
      <c r="D78" s="15">
        <v>2400</v>
      </c>
      <c r="E78" s="16" t="s">
        <v>107</v>
      </c>
      <c r="F78" s="17" t="s">
        <v>108</v>
      </c>
    </row>
    <row r="79" spans="1:6" ht="15" x14ac:dyDescent="0.25">
      <c r="A79" s="13">
        <v>75</v>
      </c>
      <c r="B79" s="14" t="str">
        <f t="shared" si="0"/>
        <v>Château La Mission Haut-Brion 2006 (1 IMP)</v>
      </c>
      <c r="C79" s="15">
        <v>1600</v>
      </c>
      <c r="D79" s="15">
        <v>2400</v>
      </c>
      <c r="E79" s="16" t="s">
        <v>109</v>
      </c>
      <c r="F79" s="17" t="s">
        <v>108</v>
      </c>
    </row>
    <row r="80" spans="1:6" ht="15" x14ac:dyDescent="0.25">
      <c r="A80" s="13">
        <v>76</v>
      </c>
      <c r="B80" s="14" t="str">
        <f t="shared" si="0"/>
        <v>Château La Mission Haut-Brion 2007 (12 BT)</v>
      </c>
      <c r="C80" s="15">
        <v>1700</v>
      </c>
      <c r="D80" s="15">
        <v>2400</v>
      </c>
      <c r="E80" s="16" t="s">
        <v>110</v>
      </c>
      <c r="F80" s="17" t="s">
        <v>111</v>
      </c>
    </row>
    <row r="81" spans="1:6" ht="15" x14ac:dyDescent="0.25">
      <c r="A81" s="13">
        <v>77</v>
      </c>
      <c r="B81" s="14" t="str">
        <f t="shared" si="0"/>
        <v>Château La Mission Haut-Brion 2007 (12 BT)</v>
      </c>
      <c r="C81" s="15">
        <v>1700</v>
      </c>
      <c r="D81" s="15">
        <v>2400</v>
      </c>
      <c r="E81" s="16" t="s">
        <v>112</v>
      </c>
      <c r="F81" s="17" t="s">
        <v>111</v>
      </c>
    </row>
    <row r="82" spans="1:6" ht="15" x14ac:dyDescent="0.25">
      <c r="A82" s="13">
        <v>78</v>
      </c>
      <c r="B82" s="14" t="str">
        <f t="shared" si="0"/>
        <v>Château La Mission Haut-Brion 2007 (12 BT)</v>
      </c>
      <c r="C82" s="15">
        <v>1700</v>
      </c>
      <c r="D82" s="15">
        <v>2400</v>
      </c>
      <c r="E82" s="16" t="s">
        <v>113</v>
      </c>
      <c r="F82" s="17" t="s">
        <v>111</v>
      </c>
    </row>
    <row r="83" spans="1:6" ht="15" x14ac:dyDescent="0.25">
      <c r="A83" s="13">
        <v>79</v>
      </c>
      <c r="B83" s="14" t="str">
        <f t="shared" si="0"/>
        <v>Château La Mission Haut-Brion 2007 (12 BT)</v>
      </c>
      <c r="C83" s="15">
        <v>1700</v>
      </c>
      <c r="D83" s="15">
        <v>2400</v>
      </c>
      <c r="E83" s="16" t="s">
        <v>114</v>
      </c>
      <c r="F83" s="17" t="s">
        <v>111</v>
      </c>
    </row>
    <row r="84" spans="1:6" ht="15" x14ac:dyDescent="0.25">
      <c r="A84" s="13">
        <v>80</v>
      </c>
      <c r="B84" s="14" t="str">
        <f t="shared" si="0"/>
        <v>Château La Mission Haut-Brion 2007 (6 MAG)</v>
      </c>
      <c r="C84" s="15">
        <v>1600</v>
      </c>
      <c r="D84" s="15">
        <v>2200</v>
      </c>
      <c r="E84" s="16" t="s">
        <v>115</v>
      </c>
      <c r="F84" s="17" t="s">
        <v>116</v>
      </c>
    </row>
    <row r="85" spans="1:6" ht="15" x14ac:dyDescent="0.25">
      <c r="A85" s="13">
        <v>81</v>
      </c>
      <c r="B85" s="14" t="str">
        <f t="shared" si="0"/>
        <v>Château La Mission Haut-Brion 2007 (6 MAG)</v>
      </c>
      <c r="C85" s="15">
        <v>1600</v>
      </c>
      <c r="D85" s="15">
        <v>2200</v>
      </c>
      <c r="E85" s="16" t="s">
        <v>117</v>
      </c>
      <c r="F85" s="17" t="s">
        <v>116</v>
      </c>
    </row>
    <row r="86" spans="1:6" ht="15" x14ac:dyDescent="0.25">
      <c r="A86" s="13">
        <v>82</v>
      </c>
      <c r="B86" s="14" t="str">
        <f t="shared" si="0"/>
        <v>Château La Mission Haut-Brion 2007 (6 MAG)</v>
      </c>
      <c r="C86" s="15">
        <v>1600</v>
      </c>
      <c r="D86" s="15">
        <v>2200</v>
      </c>
      <c r="E86" s="16" t="s">
        <v>118</v>
      </c>
      <c r="F86" s="17" t="s">
        <v>116</v>
      </c>
    </row>
    <row r="87" spans="1:6" ht="15" x14ac:dyDescent="0.25">
      <c r="A87" s="13">
        <v>83</v>
      </c>
      <c r="B87" s="14" t="str">
        <f t="shared" si="0"/>
        <v>Château La Mission Haut-Brion 2007 (6 MAG)</v>
      </c>
      <c r="C87" s="15">
        <v>1600</v>
      </c>
      <c r="D87" s="15">
        <v>2200</v>
      </c>
      <c r="E87" s="16" t="s">
        <v>119</v>
      </c>
      <c r="F87" s="17" t="s">
        <v>116</v>
      </c>
    </row>
    <row r="88" spans="1:6" ht="15" x14ac:dyDescent="0.25">
      <c r="A88" s="13">
        <v>84</v>
      </c>
      <c r="B88" s="14" t="str">
        <f t="shared" si="0"/>
        <v>Château La Mission Haut-Brion 2007 (1 DM)</v>
      </c>
      <c r="C88" s="15">
        <v>750</v>
      </c>
      <c r="D88" s="15">
        <v>1000</v>
      </c>
      <c r="E88" s="16" t="s">
        <v>120</v>
      </c>
      <c r="F88" s="17" t="s">
        <v>121</v>
      </c>
    </row>
    <row r="89" spans="1:6" ht="15" x14ac:dyDescent="0.25">
      <c r="A89" s="13">
        <v>85</v>
      </c>
      <c r="B89" s="14" t="str">
        <f t="shared" si="0"/>
        <v>Château La Mission Haut-Brion 2007 (1 DM)</v>
      </c>
      <c r="C89" s="15">
        <v>750</v>
      </c>
      <c r="D89" s="15">
        <v>1000</v>
      </c>
      <c r="E89" s="16" t="s">
        <v>122</v>
      </c>
      <c r="F89" s="17" t="s">
        <v>121</v>
      </c>
    </row>
    <row r="90" spans="1:6" ht="15" x14ac:dyDescent="0.25">
      <c r="A90" s="13">
        <v>86</v>
      </c>
      <c r="B90" s="14" t="str">
        <f t="shared" si="0"/>
        <v>Château La Mission Haut-Brion 2007 (1 IMP)</v>
      </c>
      <c r="C90" s="15">
        <v>1500</v>
      </c>
      <c r="D90" s="15">
        <v>2000</v>
      </c>
      <c r="E90" s="16" t="s">
        <v>123</v>
      </c>
      <c r="F90" s="17" t="s">
        <v>124</v>
      </c>
    </row>
    <row r="91" spans="1:6" ht="15" x14ac:dyDescent="0.25">
      <c r="A91" s="13">
        <v>87</v>
      </c>
      <c r="B91" s="14" t="str">
        <f t="shared" si="0"/>
        <v>Château La Mission Haut-Brion 2007 (1 IMP)</v>
      </c>
      <c r="C91" s="15">
        <v>1500</v>
      </c>
      <c r="D91" s="15">
        <v>2000</v>
      </c>
      <c r="E91" s="16" t="s">
        <v>125</v>
      </c>
      <c r="F91" s="17" t="s">
        <v>124</v>
      </c>
    </row>
    <row r="92" spans="1:6" ht="15" x14ac:dyDescent="0.25">
      <c r="A92" s="13">
        <v>88</v>
      </c>
      <c r="B92" s="14" t="str">
        <f t="shared" si="0"/>
        <v>Château La Mission Haut-Brion 2008 (12 BT)</v>
      </c>
      <c r="C92" s="15">
        <v>2000</v>
      </c>
      <c r="D92" s="15">
        <v>2800</v>
      </c>
      <c r="E92" s="16" t="s">
        <v>126</v>
      </c>
      <c r="F92" s="17" t="s">
        <v>127</v>
      </c>
    </row>
    <row r="93" spans="1:6" ht="15" x14ac:dyDescent="0.25">
      <c r="A93" s="13">
        <v>89</v>
      </c>
      <c r="B93" s="14" t="str">
        <f t="shared" si="0"/>
        <v>Château La Mission Haut-Brion 2008 (12 BT)</v>
      </c>
      <c r="C93" s="15">
        <v>2000</v>
      </c>
      <c r="D93" s="15">
        <v>2800</v>
      </c>
      <c r="E93" s="16" t="s">
        <v>128</v>
      </c>
      <c r="F93" s="17" t="s">
        <v>127</v>
      </c>
    </row>
    <row r="94" spans="1:6" ht="15" x14ac:dyDescent="0.25">
      <c r="A94" s="13">
        <v>90</v>
      </c>
      <c r="B94" s="14" t="str">
        <f t="shared" si="0"/>
        <v>Château La Mission Haut-Brion 2008 (12 BT)</v>
      </c>
      <c r="C94" s="15">
        <v>2000</v>
      </c>
      <c r="D94" s="15">
        <v>2800</v>
      </c>
      <c r="E94" s="16" t="s">
        <v>129</v>
      </c>
      <c r="F94" s="17" t="s">
        <v>127</v>
      </c>
    </row>
    <row r="95" spans="1:6" ht="15" x14ac:dyDescent="0.25">
      <c r="A95" s="13">
        <v>91</v>
      </c>
      <c r="B95" s="14" t="str">
        <f t="shared" si="0"/>
        <v>Château La Mission Haut-Brion 2008 (12 BT)</v>
      </c>
      <c r="C95" s="15">
        <v>2000</v>
      </c>
      <c r="D95" s="15">
        <v>2800</v>
      </c>
      <c r="E95" s="16" t="s">
        <v>130</v>
      </c>
      <c r="F95" s="17" t="s">
        <v>127</v>
      </c>
    </row>
    <row r="96" spans="1:6" ht="15" x14ac:dyDescent="0.25">
      <c r="A96" s="13">
        <v>92</v>
      </c>
      <c r="B96" s="14" t="str">
        <f t="shared" si="0"/>
        <v>Château La Mission Haut-Brion 2008 (6 MAG)</v>
      </c>
      <c r="C96" s="15">
        <v>2000</v>
      </c>
      <c r="D96" s="15">
        <v>2800</v>
      </c>
      <c r="E96" s="16" t="s">
        <v>131</v>
      </c>
      <c r="F96" s="17" t="s">
        <v>132</v>
      </c>
    </row>
    <row r="97" spans="1:6" ht="15" x14ac:dyDescent="0.25">
      <c r="A97" s="13">
        <v>93</v>
      </c>
      <c r="B97" s="14" t="str">
        <f t="shared" si="0"/>
        <v>Château La Mission Haut-Brion 2008 (6 MAG)</v>
      </c>
      <c r="C97" s="15">
        <v>2000</v>
      </c>
      <c r="D97" s="15">
        <v>2800</v>
      </c>
      <c r="E97" s="16" t="s">
        <v>133</v>
      </c>
      <c r="F97" s="17" t="s">
        <v>132</v>
      </c>
    </row>
    <row r="98" spans="1:6" ht="15" x14ac:dyDescent="0.25">
      <c r="A98" s="13">
        <v>94</v>
      </c>
      <c r="B98" s="14" t="str">
        <f t="shared" si="0"/>
        <v>Château La Mission Haut-Brion 2008 (6 MAG)</v>
      </c>
      <c r="C98" s="15">
        <v>2000</v>
      </c>
      <c r="D98" s="15">
        <v>2800</v>
      </c>
      <c r="E98" s="16" t="s">
        <v>134</v>
      </c>
      <c r="F98" s="17" t="s">
        <v>132</v>
      </c>
    </row>
    <row r="99" spans="1:6" ht="15" x14ac:dyDescent="0.25">
      <c r="A99" s="13">
        <v>95</v>
      </c>
      <c r="B99" s="14" t="str">
        <f t="shared" si="0"/>
        <v>Château La Mission Haut-Brion 2008 (6 MAG)</v>
      </c>
      <c r="C99" s="15">
        <v>2000</v>
      </c>
      <c r="D99" s="15">
        <v>2800</v>
      </c>
      <c r="E99" s="16" t="s">
        <v>135</v>
      </c>
      <c r="F99" s="17" t="s">
        <v>132</v>
      </c>
    </row>
    <row r="100" spans="1:6" ht="15" x14ac:dyDescent="0.25">
      <c r="A100" s="13">
        <v>96</v>
      </c>
      <c r="B100" s="14" t="str">
        <f t="shared" si="0"/>
        <v>Château La Mission Haut-Brion 2008 (1 DM)</v>
      </c>
      <c r="C100" s="15">
        <v>750</v>
      </c>
      <c r="D100" s="15">
        <v>1100</v>
      </c>
      <c r="E100" s="16" t="s">
        <v>136</v>
      </c>
      <c r="F100" s="17" t="s">
        <v>137</v>
      </c>
    </row>
    <row r="101" spans="1:6" ht="15" x14ac:dyDescent="0.25">
      <c r="A101" s="13">
        <v>97</v>
      </c>
      <c r="B101" s="14" t="str">
        <f t="shared" si="0"/>
        <v>Château La Mission Haut-Brion 2008 (1 DM)</v>
      </c>
      <c r="C101" s="15">
        <v>750</v>
      </c>
      <c r="D101" s="15">
        <v>1100</v>
      </c>
      <c r="E101" s="16" t="s">
        <v>138</v>
      </c>
      <c r="F101" s="17" t="s">
        <v>137</v>
      </c>
    </row>
    <row r="102" spans="1:6" ht="15" x14ac:dyDescent="0.25">
      <c r="A102" s="13">
        <v>98</v>
      </c>
      <c r="B102" s="14" t="str">
        <f t="shared" si="0"/>
        <v>Château La Mission Haut-Brion 2008 (1 IMP)</v>
      </c>
      <c r="C102" s="15">
        <v>1500</v>
      </c>
      <c r="D102" s="15">
        <v>2000</v>
      </c>
      <c r="E102" s="16" t="s">
        <v>139</v>
      </c>
      <c r="F102" s="17" t="s">
        <v>140</v>
      </c>
    </row>
    <row r="103" spans="1:6" ht="15" x14ac:dyDescent="0.25">
      <c r="A103" s="13">
        <v>99</v>
      </c>
      <c r="B103" s="14" t="str">
        <f t="shared" si="0"/>
        <v>Château La Mission Haut-Brion 2008 (1 IMP)</v>
      </c>
      <c r="C103" s="15">
        <v>1500</v>
      </c>
      <c r="D103" s="15">
        <v>2000</v>
      </c>
      <c r="E103" s="16" t="s">
        <v>141</v>
      </c>
      <c r="F103" s="17" t="s">
        <v>140</v>
      </c>
    </row>
    <row r="104" spans="1:6" ht="15" x14ac:dyDescent="0.25">
      <c r="A104" s="13">
        <v>100</v>
      </c>
      <c r="B104" s="14" t="str">
        <f t="shared" si="0"/>
        <v>Château La Mission Haut-Brion 2009 (12 BT)</v>
      </c>
      <c r="C104" s="15">
        <v>4500</v>
      </c>
      <c r="D104" s="15">
        <v>6000</v>
      </c>
      <c r="E104" s="16" t="s">
        <v>142</v>
      </c>
      <c r="F104" s="17" t="s">
        <v>143</v>
      </c>
    </row>
    <row r="105" spans="1:6" ht="15" x14ac:dyDescent="0.25">
      <c r="A105" s="13">
        <v>101</v>
      </c>
      <c r="B105" s="14" t="str">
        <f t="shared" si="0"/>
        <v>Château La Mission Haut-Brion 2009 (12 BT)</v>
      </c>
      <c r="C105" s="15">
        <v>4500</v>
      </c>
      <c r="D105" s="15">
        <v>6000</v>
      </c>
      <c r="E105" s="16" t="s">
        <v>144</v>
      </c>
      <c r="F105" s="17" t="s">
        <v>143</v>
      </c>
    </row>
    <row r="106" spans="1:6" ht="15" x14ac:dyDescent="0.25">
      <c r="A106" s="13">
        <v>102</v>
      </c>
      <c r="B106" s="14" t="str">
        <f t="shared" si="0"/>
        <v>Château La Mission Haut-Brion 2009 (12 BT)</v>
      </c>
      <c r="C106" s="15">
        <v>4500</v>
      </c>
      <c r="D106" s="15">
        <v>6000</v>
      </c>
      <c r="E106" s="16" t="s">
        <v>145</v>
      </c>
      <c r="F106" s="17" t="s">
        <v>143</v>
      </c>
    </row>
    <row r="107" spans="1:6" ht="15" x14ac:dyDescent="0.25">
      <c r="A107" s="13">
        <v>103</v>
      </c>
      <c r="B107" s="14" t="str">
        <f t="shared" si="0"/>
        <v>Château La Mission Haut-Brion 2009 (12 BT)</v>
      </c>
      <c r="C107" s="15">
        <v>4500</v>
      </c>
      <c r="D107" s="15">
        <v>6000</v>
      </c>
      <c r="E107" s="16" t="s">
        <v>146</v>
      </c>
      <c r="F107" s="17" t="s">
        <v>143</v>
      </c>
    </row>
    <row r="108" spans="1:6" ht="15" x14ac:dyDescent="0.25">
      <c r="A108" s="13">
        <v>104</v>
      </c>
      <c r="B108" s="14" t="str">
        <f t="shared" si="0"/>
        <v>Château La Mission Haut-Brion 2009 (6 MAG)</v>
      </c>
      <c r="C108" s="15">
        <v>4800</v>
      </c>
      <c r="D108" s="15">
        <v>6500</v>
      </c>
      <c r="E108" s="16" t="s">
        <v>147</v>
      </c>
      <c r="F108" s="17" t="s">
        <v>148</v>
      </c>
    </row>
    <row r="109" spans="1:6" ht="15" x14ac:dyDescent="0.25">
      <c r="A109" s="13">
        <v>105</v>
      </c>
      <c r="B109" s="14" t="str">
        <f t="shared" si="0"/>
        <v>Château La Mission Haut-Brion 2009 (6 MAG)</v>
      </c>
      <c r="C109" s="15">
        <v>4800</v>
      </c>
      <c r="D109" s="15">
        <v>6500</v>
      </c>
      <c r="E109" s="16" t="s">
        <v>149</v>
      </c>
      <c r="F109" s="17" t="s">
        <v>148</v>
      </c>
    </row>
    <row r="110" spans="1:6" ht="15" x14ac:dyDescent="0.25">
      <c r="A110" s="13">
        <v>106</v>
      </c>
      <c r="B110" s="14" t="str">
        <f t="shared" si="0"/>
        <v>Château La Mission Haut-Brion 2009 (6 MAG)</v>
      </c>
      <c r="C110" s="15">
        <v>4800</v>
      </c>
      <c r="D110" s="15">
        <v>6500</v>
      </c>
      <c r="E110" s="16" t="s">
        <v>150</v>
      </c>
      <c r="F110" s="17" t="s">
        <v>148</v>
      </c>
    </row>
    <row r="111" spans="1:6" ht="15" x14ac:dyDescent="0.25">
      <c r="A111" s="13">
        <v>107</v>
      </c>
      <c r="B111" s="14" t="str">
        <f t="shared" si="0"/>
        <v>Château La Mission Haut-Brion 2009 (6 MAG)</v>
      </c>
      <c r="C111" s="15">
        <v>4800</v>
      </c>
      <c r="D111" s="15">
        <v>6500</v>
      </c>
      <c r="E111" s="16" t="s">
        <v>151</v>
      </c>
      <c r="F111" s="17" t="s">
        <v>148</v>
      </c>
    </row>
    <row r="112" spans="1:6" ht="15" x14ac:dyDescent="0.25">
      <c r="A112" s="13">
        <v>108</v>
      </c>
      <c r="B112" s="14" t="str">
        <f t="shared" si="0"/>
        <v>Château La Mission Haut-Brion 2009 (1 DM)</v>
      </c>
      <c r="C112" s="15">
        <v>2000</v>
      </c>
      <c r="D112" s="15">
        <v>2800</v>
      </c>
      <c r="E112" s="16" t="s">
        <v>152</v>
      </c>
      <c r="F112" s="17" t="s">
        <v>153</v>
      </c>
    </row>
    <row r="113" spans="1:6" ht="15" x14ac:dyDescent="0.25">
      <c r="A113" s="13">
        <v>109</v>
      </c>
      <c r="B113" s="14" t="str">
        <f t="shared" si="0"/>
        <v>Château La Mission Haut-Brion 2009 (1 DM)</v>
      </c>
      <c r="C113" s="15">
        <v>2000</v>
      </c>
      <c r="D113" s="15">
        <v>2800</v>
      </c>
      <c r="E113" s="16" t="s">
        <v>154</v>
      </c>
      <c r="F113" s="17" t="s">
        <v>153</v>
      </c>
    </row>
    <row r="114" spans="1:6" ht="15" x14ac:dyDescent="0.25">
      <c r="A114" s="13">
        <v>110</v>
      </c>
      <c r="B114" s="14" t="str">
        <f t="shared" si="0"/>
        <v>Château La Mission Haut-Brion 2009 (1 IMP)</v>
      </c>
      <c r="C114" s="15">
        <v>4200</v>
      </c>
      <c r="D114" s="15">
        <v>6000</v>
      </c>
      <c r="E114" s="16" t="s">
        <v>155</v>
      </c>
      <c r="F114" s="17" t="s">
        <v>156</v>
      </c>
    </row>
    <row r="115" spans="1:6" ht="15" x14ac:dyDescent="0.25">
      <c r="A115" s="13">
        <v>111</v>
      </c>
      <c r="B115" s="14" t="str">
        <f t="shared" si="0"/>
        <v>Château La Mission Haut-Brion 2009 (1 IMP)</v>
      </c>
      <c r="C115" s="15">
        <v>4200</v>
      </c>
      <c r="D115" s="15">
        <v>6000</v>
      </c>
      <c r="E115" s="16" t="s">
        <v>157</v>
      </c>
      <c r="F115" s="17" t="s">
        <v>156</v>
      </c>
    </row>
    <row r="116" spans="1:6" ht="15" x14ac:dyDescent="0.25">
      <c r="A116" s="13">
        <v>112</v>
      </c>
      <c r="B116" s="14" t="str">
        <f t="shared" si="0"/>
        <v>Château La Mission Haut-Brion 2010 (12 BT)</v>
      </c>
      <c r="C116" s="15">
        <v>4200</v>
      </c>
      <c r="D116" s="15">
        <v>6000</v>
      </c>
      <c r="E116" s="16" t="s">
        <v>158</v>
      </c>
      <c r="F116" s="17" t="s">
        <v>159</v>
      </c>
    </row>
    <row r="117" spans="1:6" ht="15" x14ac:dyDescent="0.25">
      <c r="A117" s="13">
        <v>113</v>
      </c>
      <c r="B117" s="14" t="str">
        <f t="shared" si="0"/>
        <v>Château La Mission Haut-Brion 2010 (12 BT)</v>
      </c>
      <c r="C117" s="15">
        <v>4200</v>
      </c>
      <c r="D117" s="15">
        <v>6000</v>
      </c>
      <c r="E117" s="16" t="s">
        <v>160</v>
      </c>
      <c r="F117" s="17" t="s">
        <v>159</v>
      </c>
    </row>
    <row r="118" spans="1:6" ht="15" x14ac:dyDescent="0.25">
      <c r="A118" s="13">
        <v>114</v>
      </c>
      <c r="B118" s="14" t="str">
        <f t="shared" si="0"/>
        <v>Château La Mission Haut-Brion 2010 (12 BT)</v>
      </c>
      <c r="C118" s="15">
        <v>4200</v>
      </c>
      <c r="D118" s="15">
        <v>6000</v>
      </c>
      <c r="E118" s="16" t="s">
        <v>161</v>
      </c>
      <c r="F118" s="17" t="s">
        <v>159</v>
      </c>
    </row>
    <row r="119" spans="1:6" ht="15" x14ac:dyDescent="0.25">
      <c r="A119" s="13">
        <v>115</v>
      </c>
      <c r="B119" s="14" t="str">
        <f t="shared" si="0"/>
        <v>Château La Mission Haut-Brion 2010 (12 BT)</v>
      </c>
      <c r="C119" s="15">
        <v>4200</v>
      </c>
      <c r="D119" s="15">
        <v>6000</v>
      </c>
      <c r="E119" s="16" t="s">
        <v>162</v>
      </c>
      <c r="F119" s="17" t="s">
        <v>159</v>
      </c>
    </row>
    <row r="120" spans="1:6" ht="15" x14ac:dyDescent="0.25">
      <c r="A120" s="13">
        <v>116</v>
      </c>
      <c r="B120" s="14" t="str">
        <f t="shared" si="0"/>
        <v>Château La Mission Haut-Brion 2010 (6 MAG)</v>
      </c>
      <c r="C120" s="15">
        <v>4200</v>
      </c>
      <c r="D120" s="15">
        <v>6500</v>
      </c>
      <c r="E120" s="16" t="s">
        <v>163</v>
      </c>
      <c r="F120" s="17" t="s">
        <v>164</v>
      </c>
    </row>
    <row r="121" spans="1:6" ht="15" x14ac:dyDescent="0.25">
      <c r="A121" s="13">
        <v>117</v>
      </c>
      <c r="B121" s="14" t="str">
        <f t="shared" si="0"/>
        <v>Château La Mission Haut-Brion 2010 (6 MAG)</v>
      </c>
      <c r="C121" s="15">
        <v>4200</v>
      </c>
      <c r="D121" s="15">
        <v>6500</v>
      </c>
      <c r="E121" s="16" t="s">
        <v>165</v>
      </c>
      <c r="F121" s="17" t="s">
        <v>164</v>
      </c>
    </row>
    <row r="122" spans="1:6" ht="15" x14ac:dyDescent="0.25">
      <c r="A122" s="13">
        <v>118</v>
      </c>
      <c r="B122" s="14" t="str">
        <f t="shared" si="0"/>
        <v>Château La Mission Haut-Brion 2010 (6 MAG)</v>
      </c>
      <c r="C122" s="15">
        <v>4200</v>
      </c>
      <c r="D122" s="15">
        <v>6500</v>
      </c>
      <c r="E122" s="16" t="s">
        <v>166</v>
      </c>
      <c r="F122" s="17" t="s">
        <v>164</v>
      </c>
    </row>
    <row r="123" spans="1:6" ht="15" x14ac:dyDescent="0.25">
      <c r="A123" s="13">
        <v>119</v>
      </c>
      <c r="B123" s="14" t="str">
        <f t="shared" si="0"/>
        <v>Château La Mission Haut-Brion 2010 (6 MAG)</v>
      </c>
      <c r="C123" s="15">
        <v>4200</v>
      </c>
      <c r="D123" s="15">
        <v>6500</v>
      </c>
      <c r="E123" s="16" t="s">
        <v>167</v>
      </c>
      <c r="F123" s="17" t="s">
        <v>164</v>
      </c>
    </row>
    <row r="124" spans="1:6" ht="15" x14ac:dyDescent="0.25">
      <c r="A124" s="13">
        <v>120</v>
      </c>
      <c r="B124" s="14" t="str">
        <f t="shared" si="0"/>
        <v>Château La Mission Haut-Brion 2010 (1 DM)</v>
      </c>
      <c r="C124" s="15">
        <v>1600</v>
      </c>
      <c r="D124" s="15">
        <v>2400</v>
      </c>
      <c r="E124" s="16" t="s">
        <v>168</v>
      </c>
      <c r="F124" s="17" t="s">
        <v>169</v>
      </c>
    </row>
    <row r="125" spans="1:6" ht="15" x14ac:dyDescent="0.25">
      <c r="A125" s="13">
        <v>121</v>
      </c>
      <c r="B125" s="14" t="str">
        <f t="shared" si="0"/>
        <v>Château La Mission Haut-Brion 2010 (1 DM)</v>
      </c>
      <c r="C125" s="15">
        <v>1600</v>
      </c>
      <c r="D125" s="15">
        <v>2400</v>
      </c>
      <c r="E125" s="16" t="s">
        <v>170</v>
      </c>
      <c r="F125" s="17" t="s">
        <v>169</v>
      </c>
    </row>
    <row r="126" spans="1:6" ht="15" x14ac:dyDescent="0.25">
      <c r="A126" s="13">
        <v>122</v>
      </c>
      <c r="B126" s="14" t="str">
        <f t="shared" si="0"/>
        <v>Château La Mission Haut-Brion 2010 (1 IMP)</v>
      </c>
      <c r="C126" s="15">
        <v>3500</v>
      </c>
      <c r="D126" s="15">
        <v>5000</v>
      </c>
      <c r="E126" s="16" t="s">
        <v>171</v>
      </c>
      <c r="F126" s="17" t="s">
        <v>172</v>
      </c>
    </row>
    <row r="127" spans="1:6" ht="15" x14ac:dyDescent="0.25">
      <c r="A127" s="13">
        <v>123</v>
      </c>
      <c r="B127" s="14" t="str">
        <f t="shared" si="0"/>
        <v>Château La Mission Haut-Brion 2010 (1 IMP)</v>
      </c>
      <c r="C127" s="15">
        <v>3500</v>
      </c>
      <c r="D127" s="15">
        <v>5000</v>
      </c>
      <c r="E127" s="16" t="s">
        <v>173</v>
      </c>
      <c r="F127" s="17" t="s">
        <v>172</v>
      </c>
    </row>
    <row r="128" spans="1:6" ht="15" x14ac:dyDescent="0.25">
      <c r="A128" s="13">
        <v>124</v>
      </c>
      <c r="B128" s="14" t="str">
        <f t="shared" si="0"/>
        <v>Château La Mission Haut-Brion 2012 (12 BT)</v>
      </c>
      <c r="C128" s="15">
        <v>1700</v>
      </c>
      <c r="D128" s="15">
        <v>2600</v>
      </c>
      <c r="E128" s="16" t="s">
        <v>174</v>
      </c>
      <c r="F128" s="17" t="s">
        <v>175</v>
      </c>
    </row>
    <row r="129" spans="1:6" ht="15" x14ac:dyDescent="0.25">
      <c r="A129" s="13">
        <v>125</v>
      </c>
      <c r="B129" s="14" t="str">
        <f t="shared" si="0"/>
        <v>Château La Mission Haut-Brion 2012 (12 BT)</v>
      </c>
      <c r="C129" s="15">
        <v>1700</v>
      </c>
      <c r="D129" s="15">
        <v>2600</v>
      </c>
      <c r="E129" s="16" t="s">
        <v>176</v>
      </c>
      <c r="F129" s="17" t="s">
        <v>175</v>
      </c>
    </row>
    <row r="130" spans="1:6" ht="15" x14ac:dyDescent="0.25">
      <c r="A130" s="13">
        <v>126</v>
      </c>
      <c r="B130" s="14" t="str">
        <f t="shared" si="0"/>
        <v>Château La Mission Haut-Brion 2012 (12 BT)</v>
      </c>
      <c r="C130" s="15">
        <v>1700</v>
      </c>
      <c r="D130" s="15">
        <v>2600</v>
      </c>
      <c r="E130" s="16" t="s">
        <v>177</v>
      </c>
      <c r="F130" s="17" t="s">
        <v>175</v>
      </c>
    </row>
    <row r="131" spans="1:6" ht="15" x14ac:dyDescent="0.25">
      <c r="A131" s="13">
        <v>127</v>
      </c>
      <c r="B131" s="14" t="str">
        <f t="shared" si="0"/>
        <v>Château La Mission Haut-Brion 2012 (12 BT)</v>
      </c>
      <c r="C131" s="15">
        <v>1700</v>
      </c>
      <c r="D131" s="15">
        <v>2600</v>
      </c>
      <c r="E131" s="16" t="s">
        <v>178</v>
      </c>
      <c r="F131" s="17" t="s">
        <v>175</v>
      </c>
    </row>
    <row r="132" spans="1:6" ht="15" x14ac:dyDescent="0.25">
      <c r="A132" s="13">
        <v>128</v>
      </c>
      <c r="B132" s="14" t="str">
        <f t="shared" si="0"/>
        <v>Château La Mission Haut-Brion 2012 (6 MAG)</v>
      </c>
      <c r="C132" s="15">
        <v>1800</v>
      </c>
      <c r="D132" s="15">
        <v>2800</v>
      </c>
      <c r="E132" s="16" t="s">
        <v>179</v>
      </c>
      <c r="F132" s="17" t="s">
        <v>180</v>
      </c>
    </row>
    <row r="133" spans="1:6" ht="15" x14ac:dyDescent="0.25">
      <c r="A133" s="13">
        <v>129</v>
      </c>
      <c r="B133" s="14" t="str">
        <f t="shared" si="0"/>
        <v>Château La Mission Haut-Brion 2012 (6 MAG)</v>
      </c>
      <c r="C133" s="15">
        <v>1800</v>
      </c>
      <c r="D133" s="15">
        <v>2800</v>
      </c>
      <c r="E133" s="16" t="s">
        <v>181</v>
      </c>
      <c r="F133" s="17" t="s">
        <v>180</v>
      </c>
    </row>
    <row r="134" spans="1:6" ht="15" x14ac:dyDescent="0.25">
      <c r="A134" s="13">
        <v>130</v>
      </c>
      <c r="B134" s="14" t="str">
        <f t="shared" si="0"/>
        <v>Château La Mission Haut-Brion 2012 (6 MAG)</v>
      </c>
      <c r="C134" s="15">
        <v>1800</v>
      </c>
      <c r="D134" s="15">
        <v>2800</v>
      </c>
      <c r="E134" s="16" t="s">
        <v>182</v>
      </c>
      <c r="F134" s="17" t="s">
        <v>180</v>
      </c>
    </row>
    <row r="135" spans="1:6" ht="15" x14ac:dyDescent="0.25">
      <c r="A135" s="13">
        <v>131</v>
      </c>
      <c r="B135" s="14" t="str">
        <f t="shared" si="0"/>
        <v>Château La Mission Haut-Brion 2012 (6 MAG)</v>
      </c>
      <c r="C135" s="15">
        <v>1800</v>
      </c>
      <c r="D135" s="15">
        <v>2800</v>
      </c>
      <c r="E135" s="16" t="s">
        <v>183</v>
      </c>
      <c r="F135" s="17" t="s">
        <v>180</v>
      </c>
    </row>
    <row r="136" spans="1:6" ht="15" x14ac:dyDescent="0.25">
      <c r="A136" s="13">
        <v>132</v>
      </c>
      <c r="B136" s="14" t="str">
        <f t="shared" si="0"/>
        <v>Château La Mission Haut-Brion 2012 (1 DM)</v>
      </c>
      <c r="C136" s="15">
        <v>650</v>
      </c>
      <c r="D136" s="15">
        <v>900</v>
      </c>
      <c r="E136" s="16" t="s">
        <v>184</v>
      </c>
      <c r="F136" s="17" t="s">
        <v>185</v>
      </c>
    </row>
    <row r="137" spans="1:6" ht="15" x14ac:dyDescent="0.25">
      <c r="A137" s="13">
        <v>133</v>
      </c>
      <c r="B137" s="14" t="str">
        <f t="shared" si="0"/>
        <v>Château La Mission Haut-Brion 2012 (1 DM)</v>
      </c>
      <c r="C137" s="15">
        <v>650</v>
      </c>
      <c r="D137" s="15">
        <v>900</v>
      </c>
      <c r="E137" s="16" t="s">
        <v>186</v>
      </c>
      <c r="F137" s="17" t="s">
        <v>185</v>
      </c>
    </row>
    <row r="138" spans="1:6" ht="15" x14ac:dyDescent="0.25">
      <c r="A138" s="13">
        <v>134</v>
      </c>
      <c r="B138" s="14" t="str">
        <f t="shared" si="0"/>
        <v>Château La Mission Haut-Brion 2012 (1 IMP)</v>
      </c>
      <c r="C138" s="15">
        <v>1300</v>
      </c>
      <c r="D138" s="15">
        <v>1800</v>
      </c>
      <c r="E138" s="16" t="s">
        <v>187</v>
      </c>
      <c r="F138" s="17" t="s">
        <v>188</v>
      </c>
    </row>
    <row r="139" spans="1:6" ht="15" x14ac:dyDescent="0.25">
      <c r="A139" s="13">
        <v>135</v>
      </c>
      <c r="B139" s="14" t="str">
        <f t="shared" si="0"/>
        <v>Château La Mission Haut-Brion 2012 (1 IMP)</v>
      </c>
      <c r="C139" s="15">
        <v>1300</v>
      </c>
      <c r="D139" s="15">
        <v>1800</v>
      </c>
      <c r="E139" s="16" t="s">
        <v>189</v>
      </c>
      <c r="F139" s="17" t="s">
        <v>188</v>
      </c>
    </row>
    <row r="140" spans="1:6" ht="15" x14ac:dyDescent="0.25">
      <c r="A140" s="13">
        <v>136</v>
      </c>
      <c r="B140" s="14" t="str">
        <f t="shared" si="0"/>
        <v>Château La Mission Haut-Brion 2014 (12 BT)</v>
      </c>
      <c r="C140" s="15">
        <v>1800</v>
      </c>
      <c r="D140" s="15">
        <v>2600</v>
      </c>
      <c r="E140" s="16" t="s">
        <v>190</v>
      </c>
      <c r="F140" s="17" t="s">
        <v>191</v>
      </c>
    </row>
    <row r="141" spans="1:6" ht="15" x14ac:dyDescent="0.25">
      <c r="A141" s="13">
        <v>137</v>
      </c>
      <c r="B141" s="14" t="str">
        <f t="shared" si="0"/>
        <v>Château La Mission Haut-Brion 2014 (12 BT)</v>
      </c>
      <c r="C141" s="15">
        <v>1800</v>
      </c>
      <c r="D141" s="15">
        <v>2600</v>
      </c>
      <c r="E141" s="16" t="s">
        <v>192</v>
      </c>
      <c r="F141" s="17" t="s">
        <v>191</v>
      </c>
    </row>
    <row r="142" spans="1:6" ht="15" x14ac:dyDescent="0.25">
      <c r="A142" s="13">
        <v>138</v>
      </c>
      <c r="B142" s="14" t="str">
        <f t="shared" si="0"/>
        <v>Château La Mission Haut-Brion 2014 (12 BT)</v>
      </c>
      <c r="C142" s="15">
        <v>1800</v>
      </c>
      <c r="D142" s="15">
        <v>2600</v>
      </c>
      <c r="E142" s="16" t="s">
        <v>193</v>
      </c>
      <c r="F142" s="17" t="s">
        <v>191</v>
      </c>
    </row>
    <row r="143" spans="1:6" ht="15" x14ac:dyDescent="0.25">
      <c r="A143" s="13">
        <v>139</v>
      </c>
      <c r="B143" s="14" t="str">
        <f t="shared" si="0"/>
        <v>Château La Mission Haut-Brion 2014 (12 BT)</v>
      </c>
      <c r="C143" s="15">
        <v>1800</v>
      </c>
      <c r="D143" s="15">
        <v>2600</v>
      </c>
      <c r="E143" s="16" t="s">
        <v>194</v>
      </c>
      <c r="F143" s="17" t="s">
        <v>191</v>
      </c>
    </row>
    <row r="144" spans="1:6" ht="15" x14ac:dyDescent="0.25">
      <c r="A144" s="13">
        <v>140</v>
      </c>
      <c r="B144" s="14" t="str">
        <f t="shared" si="0"/>
        <v>Château La Mission Haut-Brion 2014 (6 MAG)</v>
      </c>
      <c r="C144" s="15">
        <v>2000</v>
      </c>
      <c r="D144" s="15">
        <v>2800</v>
      </c>
      <c r="E144" s="16" t="s">
        <v>195</v>
      </c>
      <c r="F144" s="17" t="s">
        <v>196</v>
      </c>
    </row>
    <row r="145" spans="1:6" ht="15" x14ac:dyDescent="0.25">
      <c r="A145" s="13">
        <v>141</v>
      </c>
      <c r="B145" s="14" t="str">
        <f t="shared" si="0"/>
        <v>Château La Mission Haut-Brion 2014 (6 MAG)</v>
      </c>
      <c r="C145" s="15">
        <v>2000</v>
      </c>
      <c r="D145" s="15">
        <v>2800</v>
      </c>
      <c r="E145" s="16" t="s">
        <v>197</v>
      </c>
      <c r="F145" s="17" t="s">
        <v>196</v>
      </c>
    </row>
    <row r="146" spans="1:6" ht="15" x14ac:dyDescent="0.25">
      <c r="A146" s="13">
        <v>142</v>
      </c>
      <c r="B146" s="14" t="str">
        <f t="shared" si="0"/>
        <v>Château La Mission Haut-Brion 2014 (6 MAG)</v>
      </c>
      <c r="C146" s="15">
        <v>2000</v>
      </c>
      <c r="D146" s="15">
        <v>2800</v>
      </c>
      <c r="E146" s="16" t="s">
        <v>198</v>
      </c>
      <c r="F146" s="17" t="s">
        <v>196</v>
      </c>
    </row>
    <row r="147" spans="1:6" ht="15" x14ac:dyDescent="0.25">
      <c r="A147" s="13">
        <v>143</v>
      </c>
      <c r="B147" s="14" t="str">
        <f t="shared" si="0"/>
        <v>Château La Mission Haut-Brion 2014 (6 MAG)</v>
      </c>
      <c r="C147" s="15">
        <v>2000</v>
      </c>
      <c r="D147" s="15">
        <v>2800</v>
      </c>
      <c r="E147" s="16" t="s">
        <v>199</v>
      </c>
      <c r="F147" s="17" t="s">
        <v>196</v>
      </c>
    </row>
    <row r="148" spans="1:6" ht="15" x14ac:dyDescent="0.25">
      <c r="A148" s="13">
        <v>144</v>
      </c>
      <c r="B148" s="14" t="str">
        <f t="shared" si="0"/>
        <v>Château La Mission Haut-Brion 2014 (1 DM)</v>
      </c>
      <c r="C148" s="15">
        <v>750</v>
      </c>
      <c r="D148" s="15">
        <v>1100</v>
      </c>
      <c r="E148" s="16" t="s">
        <v>200</v>
      </c>
      <c r="F148" s="17" t="s">
        <v>201</v>
      </c>
    </row>
    <row r="149" spans="1:6" ht="15" x14ac:dyDescent="0.25">
      <c r="A149" s="13">
        <v>145</v>
      </c>
      <c r="B149" s="14" t="str">
        <f t="shared" si="0"/>
        <v>Château La Mission Haut-Brion 2014 (1 DM)</v>
      </c>
      <c r="C149" s="15">
        <v>750</v>
      </c>
      <c r="D149" s="15">
        <v>1100</v>
      </c>
      <c r="E149" s="16" t="s">
        <v>202</v>
      </c>
      <c r="F149" s="17" t="s">
        <v>201</v>
      </c>
    </row>
    <row r="150" spans="1:6" ht="15" x14ac:dyDescent="0.25">
      <c r="A150" s="13">
        <v>146</v>
      </c>
      <c r="B150" s="14" t="str">
        <f t="shared" si="0"/>
        <v>Château La Mission Haut-Brion 2014 (1 IMP)</v>
      </c>
      <c r="C150" s="15">
        <v>1300</v>
      </c>
      <c r="D150" s="15">
        <v>1800</v>
      </c>
      <c r="E150" s="16" t="s">
        <v>203</v>
      </c>
      <c r="F150" s="17" t="s">
        <v>204</v>
      </c>
    </row>
    <row r="151" spans="1:6" ht="15" x14ac:dyDescent="0.25">
      <c r="A151" s="13">
        <v>147</v>
      </c>
      <c r="B151" s="14" t="str">
        <f t="shared" si="0"/>
        <v>Château La Mission Haut-Brion 2014 (1 IMP)</v>
      </c>
      <c r="C151" s="15">
        <v>1300</v>
      </c>
      <c r="D151" s="15">
        <v>1800</v>
      </c>
      <c r="E151" s="16" t="s">
        <v>205</v>
      </c>
      <c r="F151" s="17" t="s">
        <v>204</v>
      </c>
    </row>
    <row r="152" spans="1:6" ht="15" x14ac:dyDescent="0.25">
      <c r="A152" s="13">
        <v>148</v>
      </c>
      <c r="B152" s="14" t="str">
        <f t="shared" si="0"/>
        <v>Château La Mission Haut-Brion 2015 (12 BT)</v>
      </c>
      <c r="C152" s="15">
        <v>3000</v>
      </c>
      <c r="D152" s="15">
        <v>4000</v>
      </c>
      <c r="E152" s="16" t="s">
        <v>206</v>
      </c>
      <c r="F152" s="17" t="s">
        <v>207</v>
      </c>
    </row>
    <row r="153" spans="1:6" ht="15" x14ac:dyDescent="0.25">
      <c r="A153" s="13">
        <v>149</v>
      </c>
      <c r="B153" s="14" t="str">
        <f t="shared" si="0"/>
        <v>Château La Mission Haut-Brion 2015 (12 BT)</v>
      </c>
      <c r="C153" s="15">
        <v>3000</v>
      </c>
      <c r="D153" s="15">
        <v>4000</v>
      </c>
      <c r="E153" s="16" t="s">
        <v>208</v>
      </c>
      <c r="F153" s="17" t="s">
        <v>207</v>
      </c>
    </row>
    <row r="154" spans="1:6" ht="15" x14ac:dyDescent="0.25">
      <c r="A154" s="13">
        <v>150</v>
      </c>
      <c r="B154" s="14" t="str">
        <f t="shared" si="0"/>
        <v>Château La Mission Haut-Brion 2015 (12 BT)</v>
      </c>
      <c r="C154" s="15">
        <v>3000</v>
      </c>
      <c r="D154" s="15">
        <v>4000</v>
      </c>
      <c r="E154" s="16" t="s">
        <v>209</v>
      </c>
      <c r="F154" s="17" t="s">
        <v>207</v>
      </c>
    </row>
    <row r="155" spans="1:6" ht="15" x14ac:dyDescent="0.25">
      <c r="A155" s="13">
        <v>151</v>
      </c>
      <c r="B155" s="14" t="str">
        <f t="shared" si="0"/>
        <v>Château La Mission Haut-Brion 2015 (12 BT)</v>
      </c>
      <c r="C155" s="15">
        <v>3000</v>
      </c>
      <c r="D155" s="15">
        <v>4000</v>
      </c>
      <c r="E155" s="16" t="s">
        <v>210</v>
      </c>
      <c r="F155" s="17" t="s">
        <v>207</v>
      </c>
    </row>
    <row r="156" spans="1:6" ht="15" x14ac:dyDescent="0.25">
      <c r="A156" s="13">
        <v>152</v>
      </c>
      <c r="B156" s="14" t="str">
        <f t="shared" si="0"/>
        <v>Château La Mission Haut-Brion 2015 (6 MAG)</v>
      </c>
      <c r="C156" s="15">
        <v>3200</v>
      </c>
      <c r="D156" s="15">
        <v>4200</v>
      </c>
      <c r="E156" s="16" t="s">
        <v>211</v>
      </c>
      <c r="F156" s="17" t="s">
        <v>212</v>
      </c>
    </row>
    <row r="157" spans="1:6" ht="15" x14ac:dyDescent="0.25">
      <c r="A157" s="13">
        <v>153</v>
      </c>
      <c r="B157" s="14" t="str">
        <f t="shared" si="0"/>
        <v>Château La Mission Haut-Brion 2015 (6 MAG)</v>
      </c>
      <c r="C157" s="15">
        <v>3200</v>
      </c>
      <c r="D157" s="15">
        <v>4200</v>
      </c>
      <c r="E157" s="16" t="s">
        <v>213</v>
      </c>
      <c r="F157" s="17" t="s">
        <v>212</v>
      </c>
    </row>
    <row r="158" spans="1:6" ht="15" x14ac:dyDescent="0.25">
      <c r="A158" s="13">
        <v>154</v>
      </c>
      <c r="B158" s="14" t="str">
        <f t="shared" si="0"/>
        <v>Château La Mission Haut-Brion 2015 (6 MAG)</v>
      </c>
      <c r="C158" s="15">
        <v>3200</v>
      </c>
      <c r="D158" s="15">
        <v>4200</v>
      </c>
      <c r="E158" s="16" t="s">
        <v>214</v>
      </c>
      <c r="F158" s="17" t="s">
        <v>212</v>
      </c>
    </row>
    <row r="159" spans="1:6" ht="15" x14ac:dyDescent="0.25">
      <c r="A159" s="13">
        <v>155</v>
      </c>
      <c r="B159" s="14" t="str">
        <f t="shared" si="0"/>
        <v>Château La Mission Haut-Brion 2015 (6 MAG)</v>
      </c>
      <c r="C159" s="15">
        <v>3200</v>
      </c>
      <c r="D159" s="15">
        <v>4200</v>
      </c>
      <c r="E159" s="16" t="s">
        <v>215</v>
      </c>
      <c r="F159" s="17" t="s">
        <v>212</v>
      </c>
    </row>
    <row r="160" spans="1:6" ht="15" x14ac:dyDescent="0.25">
      <c r="A160" s="13">
        <v>156</v>
      </c>
      <c r="B160" s="14" t="str">
        <f t="shared" si="0"/>
        <v>Château La Mission Haut-Brion 2015 (1 DM)</v>
      </c>
      <c r="C160" s="15">
        <v>1200</v>
      </c>
      <c r="D160" s="15">
        <v>1600</v>
      </c>
      <c r="E160" s="16" t="s">
        <v>216</v>
      </c>
      <c r="F160" s="17" t="s">
        <v>217</v>
      </c>
    </row>
    <row r="161" spans="1:6" ht="15" x14ac:dyDescent="0.25">
      <c r="A161" s="13">
        <v>157</v>
      </c>
      <c r="B161" s="14" t="str">
        <f t="shared" si="0"/>
        <v>Château La Mission Haut-Brion 2015 (1 DM)</v>
      </c>
      <c r="C161" s="15">
        <v>1200</v>
      </c>
      <c r="D161" s="15">
        <v>1600</v>
      </c>
      <c r="E161" s="16" t="s">
        <v>218</v>
      </c>
      <c r="F161" s="17" t="s">
        <v>217</v>
      </c>
    </row>
    <row r="162" spans="1:6" ht="15" x14ac:dyDescent="0.25">
      <c r="A162" s="13">
        <v>158</v>
      </c>
      <c r="B162" s="14" t="str">
        <f t="shared" si="0"/>
        <v>Château La Mission Haut-Brion 2015 (1 IMP)</v>
      </c>
      <c r="C162" s="15">
        <v>2200</v>
      </c>
      <c r="D162" s="15">
        <v>3000</v>
      </c>
      <c r="E162" s="16" t="s">
        <v>219</v>
      </c>
      <c r="F162" s="17" t="s">
        <v>220</v>
      </c>
    </row>
    <row r="163" spans="1:6" ht="15" x14ac:dyDescent="0.25">
      <c r="A163" s="13">
        <v>159</v>
      </c>
      <c r="B163" s="14" t="str">
        <f t="shared" si="0"/>
        <v>Château La Mission Haut-Brion 2015 (1 IMP)</v>
      </c>
      <c r="C163" s="15">
        <v>2200</v>
      </c>
      <c r="D163" s="15">
        <v>3000</v>
      </c>
      <c r="E163" s="16" t="s">
        <v>221</v>
      </c>
      <c r="F163" s="17" t="s">
        <v>220</v>
      </c>
    </row>
    <row r="164" spans="1:6" ht="15" x14ac:dyDescent="0.25">
      <c r="A164" s="13">
        <v>160</v>
      </c>
      <c r="B164" s="14" t="str">
        <f t="shared" si="0"/>
        <v>Château La Mission Haut-Brion 2016 (3 MAG)</v>
      </c>
      <c r="C164" s="15">
        <v>2600</v>
      </c>
      <c r="D164" s="15">
        <v>3800</v>
      </c>
      <c r="E164" s="16" t="s">
        <v>222</v>
      </c>
      <c r="F164" s="17" t="s">
        <v>223</v>
      </c>
    </row>
    <row r="165" spans="1:6" ht="15" x14ac:dyDescent="0.25">
      <c r="A165" s="13">
        <v>161</v>
      </c>
      <c r="B165" s="14" t="str">
        <f t="shared" si="0"/>
        <v>Château La Mission Haut-Brion 2016 (3 MAG)</v>
      </c>
      <c r="C165" s="15">
        <v>2600</v>
      </c>
      <c r="D165" s="15">
        <v>3800</v>
      </c>
      <c r="E165" s="16" t="s">
        <v>224</v>
      </c>
      <c r="F165" s="17" t="s">
        <v>223</v>
      </c>
    </row>
    <row r="166" spans="1:6" ht="15" x14ac:dyDescent="0.25">
      <c r="A166" s="13">
        <v>162</v>
      </c>
      <c r="B166" s="14" t="str">
        <f t="shared" si="0"/>
        <v>Château La Mission Haut-Brion 2016 (3 MAG)</v>
      </c>
      <c r="C166" s="15">
        <v>2600</v>
      </c>
      <c r="D166" s="15">
        <v>3800</v>
      </c>
      <c r="E166" s="16" t="s">
        <v>225</v>
      </c>
      <c r="F166" s="17" t="s">
        <v>223</v>
      </c>
    </row>
    <row r="167" spans="1:6" ht="15" x14ac:dyDescent="0.25">
      <c r="A167" s="13">
        <v>163</v>
      </c>
      <c r="B167" s="14" t="str">
        <f t="shared" si="0"/>
        <v>Château La Mission Haut-Brion 2016 (3 MAG)</v>
      </c>
      <c r="C167" s="15">
        <v>2600</v>
      </c>
      <c r="D167" s="15">
        <v>3800</v>
      </c>
      <c r="E167" s="16" t="s">
        <v>226</v>
      </c>
      <c r="F167" s="17" t="s">
        <v>223</v>
      </c>
    </row>
    <row r="168" spans="1:6" ht="15" x14ac:dyDescent="0.25">
      <c r="A168" s="13">
        <v>164</v>
      </c>
      <c r="B168" s="14" t="str">
        <f t="shared" si="0"/>
        <v>Château La Mission Haut-Brion 2016 (3 MAG)</v>
      </c>
      <c r="C168" s="15">
        <v>2600</v>
      </c>
      <c r="D168" s="15">
        <v>3800</v>
      </c>
      <c r="E168" s="16" t="s">
        <v>227</v>
      </c>
      <c r="F168" s="17" t="s">
        <v>223</v>
      </c>
    </row>
    <row r="169" spans="1:6" ht="15" x14ac:dyDescent="0.25">
      <c r="A169" s="13">
        <v>165</v>
      </c>
      <c r="B169" s="14" t="str">
        <f t="shared" si="0"/>
        <v>Château La Mission Haut-Brion 2016 (3 MAG)</v>
      </c>
      <c r="C169" s="15">
        <v>2600</v>
      </c>
      <c r="D169" s="15">
        <v>3800</v>
      </c>
      <c r="E169" s="16" t="s">
        <v>228</v>
      </c>
      <c r="F169" s="17" t="s">
        <v>223</v>
      </c>
    </row>
    <row r="170" spans="1:6" ht="15" x14ac:dyDescent="0.25">
      <c r="A170" s="13">
        <v>166</v>
      </c>
      <c r="B170" s="14" t="str">
        <f t="shared" si="0"/>
        <v>Château La Mission Haut-Brion 2016 (3 MAG)</v>
      </c>
      <c r="C170" s="15">
        <v>2600</v>
      </c>
      <c r="D170" s="15">
        <v>3800</v>
      </c>
      <c r="E170" s="16" t="s">
        <v>229</v>
      </c>
      <c r="F170" s="17" t="s">
        <v>223</v>
      </c>
    </row>
    <row r="171" spans="1:6" ht="15" x14ac:dyDescent="0.25">
      <c r="A171" s="13">
        <v>167</v>
      </c>
      <c r="B171" s="14" t="str">
        <f t="shared" si="0"/>
        <v>Château La Mission Haut-Brion 2016 (3 MAG)</v>
      </c>
      <c r="C171" s="15">
        <v>2600</v>
      </c>
      <c r="D171" s="15">
        <v>3800</v>
      </c>
      <c r="E171" s="16" t="s">
        <v>230</v>
      </c>
      <c r="F171" s="17" t="s">
        <v>223</v>
      </c>
    </row>
    <row r="172" spans="1:6" ht="15" x14ac:dyDescent="0.25">
      <c r="A172" s="13">
        <v>168</v>
      </c>
      <c r="B172" s="14" t="str">
        <f t="shared" si="0"/>
        <v>Château La Mission Haut-Brion 2016 (1 DM)</v>
      </c>
      <c r="C172" s="15">
        <v>1100</v>
      </c>
      <c r="D172" s="15">
        <v>1500</v>
      </c>
      <c r="E172" s="16" t="s">
        <v>231</v>
      </c>
      <c r="F172" s="17" t="s">
        <v>232</v>
      </c>
    </row>
    <row r="173" spans="1:6" ht="15" x14ac:dyDescent="0.25">
      <c r="A173" s="13">
        <v>169</v>
      </c>
      <c r="B173" s="14" t="str">
        <f t="shared" si="0"/>
        <v>Château La Mission Haut-Brion 2016 (1 DM)</v>
      </c>
      <c r="C173" s="15">
        <v>1100</v>
      </c>
      <c r="D173" s="15">
        <v>1500</v>
      </c>
      <c r="E173" s="16" t="s">
        <v>233</v>
      </c>
      <c r="F173" s="17" t="s">
        <v>232</v>
      </c>
    </row>
    <row r="174" spans="1:6" ht="15" x14ac:dyDescent="0.25">
      <c r="A174" s="13">
        <v>170</v>
      </c>
      <c r="B174" s="14" t="str">
        <f t="shared" si="0"/>
        <v>Château La Mission Haut-Brion 2016 (1 IMP)</v>
      </c>
      <c r="C174" s="15">
        <v>2200</v>
      </c>
      <c r="D174" s="15">
        <v>3000</v>
      </c>
      <c r="E174" s="16" t="s">
        <v>234</v>
      </c>
      <c r="F174" s="17" t="s">
        <v>235</v>
      </c>
    </row>
    <row r="175" spans="1:6" ht="15" x14ac:dyDescent="0.25">
      <c r="A175" s="13">
        <v>171</v>
      </c>
      <c r="B175" s="14" t="str">
        <f t="shared" si="0"/>
        <v>Château La Mission Haut-Brion 2016 (1 IMP)</v>
      </c>
      <c r="C175" s="15">
        <v>2200</v>
      </c>
      <c r="D175" s="15">
        <v>3000</v>
      </c>
      <c r="E175" s="16" t="s">
        <v>236</v>
      </c>
      <c r="F175" s="17" t="s">
        <v>235</v>
      </c>
    </row>
    <row r="176" spans="1:6" ht="15" x14ac:dyDescent="0.25">
      <c r="A176" s="13">
        <v>172</v>
      </c>
      <c r="B176" s="14" t="str">
        <f t="shared" si="0"/>
        <v>Château Laville Haut-Brion 1998 (6 MAG)</v>
      </c>
      <c r="C176" s="15">
        <v>1000</v>
      </c>
      <c r="D176" s="15">
        <v>1400</v>
      </c>
      <c r="E176" s="16" t="s">
        <v>237</v>
      </c>
      <c r="F176" s="17" t="s">
        <v>238</v>
      </c>
    </row>
    <row r="177" spans="1:6" ht="15" x14ac:dyDescent="0.25">
      <c r="A177" s="13">
        <v>173</v>
      </c>
      <c r="B177" s="14" t="str">
        <f t="shared" si="0"/>
        <v>Château Laville Haut-Brion 2001 (6 MAG)</v>
      </c>
      <c r="C177" s="15">
        <v>1100</v>
      </c>
      <c r="D177" s="15">
        <v>1500</v>
      </c>
      <c r="E177" s="16" t="s">
        <v>239</v>
      </c>
      <c r="F177" s="17" t="s">
        <v>240</v>
      </c>
    </row>
    <row r="178" spans="1:6" ht="15" x14ac:dyDescent="0.25">
      <c r="A178" s="13">
        <v>174</v>
      </c>
      <c r="B178" s="14" t="str">
        <f t="shared" si="0"/>
        <v>Château Laville Haut-Brion 2001 (6 MAG)</v>
      </c>
      <c r="C178" s="15">
        <v>1100</v>
      </c>
      <c r="D178" s="15">
        <v>1500</v>
      </c>
      <c r="E178" s="16" t="s">
        <v>241</v>
      </c>
      <c r="F178" s="17" t="s">
        <v>240</v>
      </c>
    </row>
    <row r="179" spans="1:6" ht="15" x14ac:dyDescent="0.25">
      <c r="A179" s="13">
        <v>175</v>
      </c>
      <c r="B179" s="14" t="str">
        <f t="shared" si="0"/>
        <v>Château Laville Haut-Brion 2003 (6 MAG)</v>
      </c>
      <c r="C179" s="15">
        <v>1200</v>
      </c>
      <c r="D179" s="15">
        <v>1800</v>
      </c>
      <c r="E179" s="16" t="s">
        <v>242</v>
      </c>
      <c r="F179" s="17" t="s">
        <v>243</v>
      </c>
    </row>
    <row r="180" spans="1:6" ht="15" x14ac:dyDescent="0.25">
      <c r="A180" s="13">
        <v>176</v>
      </c>
      <c r="B180" s="14" t="str">
        <f t="shared" si="0"/>
        <v>Château Laville Haut-Brion 2003 (6 MAG)</v>
      </c>
      <c r="C180" s="15">
        <v>1200</v>
      </c>
      <c r="D180" s="15">
        <v>1800</v>
      </c>
      <c r="E180" s="16" t="s">
        <v>244</v>
      </c>
      <c r="F180" s="17" t="s">
        <v>243</v>
      </c>
    </row>
    <row r="181" spans="1:6" ht="15" x14ac:dyDescent="0.25">
      <c r="A181" s="13">
        <v>177</v>
      </c>
      <c r="B181" s="14" t="str">
        <f t="shared" si="0"/>
        <v>Château Laville Haut-Brion 2003 (6 MAG)</v>
      </c>
      <c r="C181" s="15">
        <v>1200</v>
      </c>
      <c r="D181" s="15">
        <v>1800</v>
      </c>
      <c r="E181" s="16" t="s">
        <v>245</v>
      </c>
      <c r="F181" s="17" t="s">
        <v>243</v>
      </c>
    </row>
    <row r="182" spans="1:6" ht="15" x14ac:dyDescent="0.25">
      <c r="A182" s="13">
        <v>178</v>
      </c>
      <c r="B182" s="14" t="str">
        <f t="shared" si="0"/>
        <v>Château Laville Haut-Brion 2003 (6 MAG)</v>
      </c>
      <c r="C182" s="15">
        <v>1200</v>
      </c>
      <c r="D182" s="15">
        <v>1800</v>
      </c>
      <c r="E182" s="16" t="s">
        <v>246</v>
      </c>
      <c r="F182" s="17" t="s">
        <v>243</v>
      </c>
    </row>
    <row r="183" spans="1:6" ht="15" x14ac:dyDescent="0.25">
      <c r="A183" s="13">
        <v>179</v>
      </c>
      <c r="B183" s="14" t="str">
        <f t="shared" si="0"/>
        <v>Château Laville Haut-Brion 2004 (6 MAG)</v>
      </c>
      <c r="C183" s="15">
        <v>1100</v>
      </c>
      <c r="D183" s="15">
        <v>1500</v>
      </c>
      <c r="E183" s="16" t="s">
        <v>247</v>
      </c>
      <c r="F183" s="17" t="s">
        <v>248</v>
      </c>
    </row>
    <row r="184" spans="1:6" ht="15" x14ac:dyDescent="0.25">
      <c r="A184" s="13">
        <v>180</v>
      </c>
      <c r="B184" s="14" t="str">
        <f t="shared" si="0"/>
        <v>Château Laville Haut-Brion 2004 (6 MAG)</v>
      </c>
      <c r="C184" s="15">
        <v>1100</v>
      </c>
      <c r="D184" s="15">
        <v>1500</v>
      </c>
      <c r="E184" s="16" t="s">
        <v>249</v>
      </c>
      <c r="F184" s="17" t="s">
        <v>248</v>
      </c>
    </row>
    <row r="185" spans="1:6" ht="15" x14ac:dyDescent="0.25">
      <c r="A185" s="13">
        <v>181</v>
      </c>
      <c r="B185" s="14" t="str">
        <f t="shared" si="0"/>
        <v>Château Laville Haut-Brion 2004 (6 MAG)</v>
      </c>
      <c r="C185" s="15">
        <v>1100</v>
      </c>
      <c r="D185" s="15">
        <v>1500</v>
      </c>
      <c r="E185" s="16" t="s">
        <v>250</v>
      </c>
      <c r="F185" s="17" t="s">
        <v>248</v>
      </c>
    </row>
    <row r="186" spans="1:6" ht="15" x14ac:dyDescent="0.25">
      <c r="A186" s="13">
        <v>182</v>
      </c>
      <c r="B186" s="14" t="str">
        <f t="shared" si="0"/>
        <v>Château Laville Haut-Brion 2004 (6 MAG)</v>
      </c>
      <c r="C186" s="15">
        <v>1100</v>
      </c>
      <c r="D186" s="15">
        <v>1500</v>
      </c>
      <c r="E186" s="16" t="s">
        <v>251</v>
      </c>
      <c r="F186" s="17" t="s">
        <v>248</v>
      </c>
    </row>
    <row r="187" spans="1:6" ht="15" x14ac:dyDescent="0.25">
      <c r="A187" s="13">
        <v>183</v>
      </c>
      <c r="B187" s="14" t="str">
        <f t="shared" si="0"/>
        <v>Château Laville Haut-Brion 2005 (6 MAG)</v>
      </c>
      <c r="C187" s="15">
        <v>1500</v>
      </c>
      <c r="D187" s="15">
        <v>2000</v>
      </c>
      <c r="E187" s="16" t="s">
        <v>252</v>
      </c>
      <c r="F187" s="17" t="s">
        <v>253</v>
      </c>
    </row>
    <row r="188" spans="1:6" ht="15" x14ac:dyDescent="0.25">
      <c r="A188" s="13">
        <v>184</v>
      </c>
      <c r="B188" s="14" t="str">
        <f t="shared" si="0"/>
        <v>Château Laville Haut-Brion 2005 (6 MAG)</v>
      </c>
      <c r="C188" s="15">
        <v>1500</v>
      </c>
      <c r="D188" s="15">
        <v>2000</v>
      </c>
      <c r="E188" s="16" t="s">
        <v>254</v>
      </c>
      <c r="F188" s="17" t="s">
        <v>253</v>
      </c>
    </row>
    <row r="189" spans="1:6" ht="15" x14ac:dyDescent="0.25">
      <c r="A189" s="13">
        <v>185</v>
      </c>
      <c r="B189" s="14" t="str">
        <f t="shared" si="0"/>
        <v>Château Laville Haut-Brion 2005 (6 MAG)</v>
      </c>
      <c r="C189" s="15">
        <v>1500</v>
      </c>
      <c r="D189" s="15">
        <v>2000</v>
      </c>
      <c r="E189" s="16" t="s">
        <v>255</v>
      </c>
      <c r="F189" s="17" t="s">
        <v>253</v>
      </c>
    </row>
    <row r="190" spans="1:6" ht="15" x14ac:dyDescent="0.25">
      <c r="A190" s="13">
        <v>186</v>
      </c>
      <c r="B190" s="14" t="str">
        <f t="shared" si="0"/>
        <v>Château Laville Haut-Brion 2005 (6 MAG)</v>
      </c>
      <c r="C190" s="15">
        <v>1500</v>
      </c>
      <c r="D190" s="15">
        <v>2000</v>
      </c>
      <c r="E190" s="16" t="s">
        <v>256</v>
      </c>
      <c r="F190" s="17" t="s">
        <v>253</v>
      </c>
    </row>
    <row r="191" spans="1:6" ht="15" x14ac:dyDescent="0.25">
      <c r="A191" s="13">
        <v>187</v>
      </c>
      <c r="B191" s="14" t="str">
        <f t="shared" si="0"/>
        <v>Château Laville Haut-Brion 2006 (6 MAG)</v>
      </c>
      <c r="C191" s="15">
        <v>1100</v>
      </c>
      <c r="D191" s="15">
        <v>1500</v>
      </c>
      <c r="E191" s="16" t="s">
        <v>257</v>
      </c>
      <c r="F191" s="17" t="s">
        <v>258</v>
      </c>
    </row>
    <row r="192" spans="1:6" ht="15" x14ac:dyDescent="0.25">
      <c r="A192" s="13">
        <v>188</v>
      </c>
      <c r="B192" s="14" t="str">
        <f t="shared" si="0"/>
        <v>Château Laville Haut-Brion 2006 (6 MAG)</v>
      </c>
      <c r="C192" s="15">
        <v>1100</v>
      </c>
      <c r="D192" s="15">
        <v>1500</v>
      </c>
      <c r="E192" s="16" t="s">
        <v>259</v>
      </c>
      <c r="F192" s="17" t="s">
        <v>258</v>
      </c>
    </row>
    <row r="193" spans="1:6" ht="15" x14ac:dyDescent="0.25">
      <c r="A193" s="13">
        <v>189</v>
      </c>
      <c r="B193" s="14" t="str">
        <f t="shared" si="0"/>
        <v>Château Laville Haut-Brion 2006 (6 MAG)</v>
      </c>
      <c r="C193" s="15">
        <v>1100</v>
      </c>
      <c r="D193" s="15">
        <v>1500</v>
      </c>
      <c r="E193" s="16" t="s">
        <v>260</v>
      </c>
      <c r="F193" s="17" t="s">
        <v>258</v>
      </c>
    </row>
    <row r="194" spans="1:6" ht="15" x14ac:dyDescent="0.25">
      <c r="A194" s="13">
        <v>190</v>
      </c>
      <c r="B194" s="14" t="str">
        <f t="shared" si="0"/>
        <v>Château Laville Haut-Brion 2006 (6 MAG)</v>
      </c>
      <c r="C194" s="15">
        <v>1100</v>
      </c>
      <c r="D194" s="15">
        <v>1500</v>
      </c>
      <c r="E194" s="16" t="s">
        <v>261</v>
      </c>
      <c r="F194" s="17" t="s">
        <v>258</v>
      </c>
    </row>
    <row r="195" spans="1:6" ht="15" x14ac:dyDescent="0.25">
      <c r="A195" s="13">
        <v>191</v>
      </c>
      <c r="B195" s="14" t="str">
        <f t="shared" si="0"/>
        <v>Château Laville Haut-Brion 2007 (6 MAG)</v>
      </c>
      <c r="C195" s="15">
        <v>950</v>
      </c>
      <c r="D195" s="15">
        <v>1200</v>
      </c>
      <c r="E195" s="16" t="s">
        <v>262</v>
      </c>
      <c r="F195" s="17" t="s">
        <v>263</v>
      </c>
    </row>
    <row r="196" spans="1:6" ht="15" x14ac:dyDescent="0.25">
      <c r="A196" s="13">
        <v>192</v>
      </c>
      <c r="B196" s="14" t="str">
        <f t="shared" si="0"/>
        <v>Château Laville Haut-Brion 2007 (6 MAG)</v>
      </c>
      <c r="C196" s="15">
        <v>950</v>
      </c>
      <c r="D196" s="15">
        <v>1200</v>
      </c>
      <c r="E196" s="16" t="s">
        <v>264</v>
      </c>
      <c r="F196" s="17" t="s">
        <v>263</v>
      </c>
    </row>
    <row r="197" spans="1:6" ht="15" x14ac:dyDescent="0.25">
      <c r="A197" s="13">
        <v>193</v>
      </c>
      <c r="B197" s="14" t="str">
        <f t="shared" si="0"/>
        <v>Château Laville Haut-Brion 2007 (6 MAG)</v>
      </c>
      <c r="C197" s="15">
        <v>950</v>
      </c>
      <c r="D197" s="15">
        <v>1200</v>
      </c>
      <c r="E197" s="16" t="s">
        <v>265</v>
      </c>
      <c r="F197" s="17" t="s">
        <v>263</v>
      </c>
    </row>
    <row r="198" spans="1:6" ht="15" x14ac:dyDescent="0.25">
      <c r="A198" s="13">
        <v>194</v>
      </c>
      <c r="B198" s="14" t="str">
        <f t="shared" si="0"/>
        <v>Château Laville Haut-Brion 2007 (6 MAG)</v>
      </c>
      <c r="C198" s="15">
        <v>950</v>
      </c>
      <c r="D198" s="15">
        <v>1200</v>
      </c>
      <c r="E198" s="16" t="s">
        <v>266</v>
      </c>
      <c r="F198" s="17" t="s">
        <v>263</v>
      </c>
    </row>
    <row r="199" spans="1:6" ht="15" x14ac:dyDescent="0.25">
      <c r="A199" s="13">
        <v>195</v>
      </c>
      <c r="B199" s="14" t="str">
        <f t="shared" si="0"/>
        <v>Château Laville Haut-Brion 2008 (6 MAG)</v>
      </c>
      <c r="C199" s="15">
        <v>1000</v>
      </c>
      <c r="D199" s="15">
        <v>1500</v>
      </c>
      <c r="E199" s="16" t="s">
        <v>267</v>
      </c>
      <c r="F199" s="17" t="s">
        <v>268</v>
      </c>
    </row>
    <row r="200" spans="1:6" ht="15" x14ac:dyDescent="0.25">
      <c r="A200" s="13">
        <v>196</v>
      </c>
      <c r="B200" s="14" t="str">
        <f t="shared" si="0"/>
        <v>Château Laville Haut-Brion 2008 (6 MAG)</v>
      </c>
      <c r="C200" s="15">
        <v>1000</v>
      </c>
      <c r="D200" s="15">
        <v>1500</v>
      </c>
      <c r="E200" s="16" t="s">
        <v>269</v>
      </c>
      <c r="F200" s="17" t="s">
        <v>268</v>
      </c>
    </row>
    <row r="201" spans="1:6" ht="15" x14ac:dyDescent="0.25">
      <c r="A201" s="13">
        <v>197</v>
      </c>
      <c r="B201" s="14" t="str">
        <f t="shared" si="0"/>
        <v>Château Laville Haut-Brion 2008 (6 MAG)</v>
      </c>
      <c r="C201" s="15">
        <v>1000</v>
      </c>
      <c r="D201" s="15">
        <v>1500</v>
      </c>
      <c r="E201" s="16" t="s">
        <v>270</v>
      </c>
      <c r="F201" s="17" t="s">
        <v>268</v>
      </c>
    </row>
    <row r="202" spans="1:6" ht="15" x14ac:dyDescent="0.25">
      <c r="A202" s="13">
        <v>198</v>
      </c>
      <c r="B202" s="14" t="str">
        <f t="shared" si="0"/>
        <v>Château Laville Haut-Brion 2008 (6 MAG)</v>
      </c>
      <c r="C202" s="15">
        <v>1000</v>
      </c>
      <c r="D202" s="15">
        <v>1500</v>
      </c>
      <c r="E202" s="16" t="s">
        <v>271</v>
      </c>
      <c r="F202" s="17" t="s">
        <v>268</v>
      </c>
    </row>
    <row r="203" spans="1:6" ht="15" x14ac:dyDescent="0.25">
      <c r="A203" s="13">
        <v>199</v>
      </c>
      <c r="B203" s="14" t="str">
        <f t="shared" si="0"/>
        <v>Château La Mission Haut-Brion Blanc 2009 (6 MAG)</v>
      </c>
      <c r="C203" s="15">
        <v>6500</v>
      </c>
      <c r="D203" s="15">
        <v>9000</v>
      </c>
      <c r="E203" s="16" t="s">
        <v>272</v>
      </c>
      <c r="F203" s="17" t="s">
        <v>273</v>
      </c>
    </row>
    <row r="204" spans="1:6" ht="15" x14ac:dyDescent="0.25">
      <c r="A204" s="13">
        <v>200</v>
      </c>
      <c r="B204" s="14" t="str">
        <f t="shared" si="0"/>
        <v>Château La Mission Haut-Brion Blanc 2009 (6 MAG)</v>
      </c>
      <c r="C204" s="15">
        <v>6500</v>
      </c>
      <c r="D204" s="15">
        <v>9000</v>
      </c>
      <c r="E204" s="16" t="s">
        <v>274</v>
      </c>
      <c r="F204" s="17" t="s">
        <v>273</v>
      </c>
    </row>
    <row r="205" spans="1:6" ht="15" x14ac:dyDescent="0.25">
      <c r="A205" s="13">
        <v>201</v>
      </c>
      <c r="B205" s="14" t="str">
        <f t="shared" si="0"/>
        <v>Château La Mission Haut-Brion Blanc 2010 (6 MAG)</v>
      </c>
      <c r="C205" s="15">
        <v>6000</v>
      </c>
      <c r="D205" s="15">
        <v>8000</v>
      </c>
      <c r="E205" s="16" t="s">
        <v>275</v>
      </c>
      <c r="F205" s="17" t="s">
        <v>276</v>
      </c>
    </row>
    <row r="206" spans="1:6" ht="15" x14ac:dyDescent="0.25">
      <c r="A206" s="13">
        <v>202</v>
      </c>
      <c r="B206" s="14" t="str">
        <f t="shared" si="0"/>
        <v>Château La Mission Haut-Brion Blanc 2010 (6 MAG)</v>
      </c>
      <c r="C206" s="15">
        <v>6000</v>
      </c>
      <c r="D206" s="15">
        <v>8000</v>
      </c>
      <c r="E206" s="16" t="s">
        <v>277</v>
      </c>
      <c r="F206" s="17" t="s">
        <v>276</v>
      </c>
    </row>
    <row r="207" spans="1:6" ht="15" x14ac:dyDescent="0.25">
      <c r="A207" s="13">
        <v>203</v>
      </c>
      <c r="B207" s="14" t="str">
        <f t="shared" si="0"/>
        <v>Château La Mission Haut-Brion Blanc 2011 (6 MAG)</v>
      </c>
      <c r="C207" s="15">
        <v>4200</v>
      </c>
      <c r="D207" s="15">
        <v>6000</v>
      </c>
      <c r="E207" s="16" t="s">
        <v>278</v>
      </c>
      <c r="F207" s="17" t="s">
        <v>279</v>
      </c>
    </row>
    <row r="208" spans="1:6" ht="15" x14ac:dyDescent="0.25">
      <c r="A208" s="13">
        <v>204</v>
      </c>
      <c r="B208" s="14" t="str">
        <f t="shared" si="0"/>
        <v>Château La Mission Haut-Brion Blanc 2011 (6 MAG)</v>
      </c>
      <c r="C208" s="15">
        <v>4200</v>
      </c>
      <c r="D208" s="15">
        <v>6000</v>
      </c>
      <c r="E208" s="16" t="s">
        <v>280</v>
      </c>
      <c r="F208" s="17" t="s">
        <v>279</v>
      </c>
    </row>
    <row r="209" spans="1:6" ht="15" x14ac:dyDescent="0.25">
      <c r="A209" s="13">
        <v>205</v>
      </c>
      <c r="B209" s="14" t="str">
        <f t="shared" si="0"/>
        <v>Château La Mission Haut-Brion Blanc 2011 (1 DM)</v>
      </c>
      <c r="C209" s="15">
        <v>1700</v>
      </c>
      <c r="D209" s="15">
        <v>2400</v>
      </c>
      <c r="E209" s="16" t="s">
        <v>281</v>
      </c>
      <c r="F209" s="17" t="s">
        <v>282</v>
      </c>
    </row>
    <row r="210" spans="1:6" ht="15" x14ac:dyDescent="0.25">
      <c r="A210" s="13">
        <v>206</v>
      </c>
      <c r="B210" s="14" t="str">
        <f t="shared" si="0"/>
        <v>Château La Mission Haut-Brion Blanc 2011 (1 DM)</v>
      </c>
      <c r="C210" s="15">
        <v>1700</v>
      </c>
      <c r="D210" s="15">
        <v>2400</v>
      </c>
      <c r="E210" s="16" t="s">
        <v>283</v>
      </c>
      <c r="F210" s="17" t="s">
        <v>282</v>
      </c>
    </row>
    <row r="211" spans="1:6" ht="15" x14ac:dyDescent="0.25">
      <c r="A211" s="13">
        <v>207</v>
      </c>
      <c r="B211" s="14" t="str">
        <f t="shared" si="0"/>
        <v>Château La Mission Haut-Brion Blanc 2012 (6 MAG)</v>
      </c>
      <c r="C211" s="15">
        <v>4200</v>
      </c>
      <c r="D211" s="15">
        <v>6000</v>
      </c>
      <c r="E211" s="16" t="s">
        <v>284</v>
      </c>
      <c r="F211" s="17" t="s">
        <v>285</v>
      </c>
    </row>
    <row r="212" spans="1:6" ht="15" x14ac:dyDescent="0.25">
      <c r="A212" s="13">
        <v>208</v>
      </c>
      <c r="B212" s="14" t="str">
        <f t="shared" si="0"/>
        <v>Château La Mission Haut-Brion Blanc 2012 (6 MAG)</v>
      </c>
      <c r="C212" s="15">
        <v>4200</v>
      </c>
      <c r="D212" s="15">
        <v>6000</v>
      </c>
      <c r="E212" s="16" t="s">
        <v>286</v>
      </c>
      <c r="F212" s="17" t="s">
        <v>285</v>
      </c>
    </row>
    <row r="213" spans="1:6" ht="15" x14ac:dyDescent="0.25">
      <c r="A213" s="13">
        <v>209</v>
      </c>
      <c r="B213" s="14" t="str">
        <f t="shared" si="0"/>
        <v>Château La Mission Haut-Brion Blanc 2012 (6 MAG)</v>
      </c>
      <c r="C213" s="15">
        <v>4200</v>
      </c>
      <c r="D213" s="15">
        <v>6000</v>
      </c>
      <c r="E213" s="16" t="s">
        <v>287</v>
      </c>
      <c r="F213" s="17" t="s">
        <v>285</v>
      </c>
    </row>
    <row r="214" spans="1:6" ht="15" x14ac:dyDescent="0.25">
      <c r="A214" s="13">
        <v>210</v>
      </c>
      <c r="B214" s="14" t="str">
        <f t="shared" si="0"/>
        <v>Château La Mission Haut-Brion Blanc 2012 (6 MAG)</v>
      </c>
      <c r="C214" s="15">
        <v>4200</v>
      </c>
      <c r="D214" s="15">
        <v>6000</v>
      </c>
      <c r="E214" s="16" t="s">
        <v>288</v>
      </c>
      <c r="F214" s="17" t="s">
        <v>285</v>
      </c>
    </row>
    <row r="215" spans="1:6" ht="15" x14ac:dyDescent="0.25">
      <c r="A215" s="13">
        <v>211</v>
      </c>
      <c r="B215" s="14" t="str">
        <f t="shared" si="0"/>
        <v>Château La Mission Haut-Brion Blanc 2013 (6 MAG)</v>
      </c>
      <c r="C215" s="15">
        <v>5000</v>
      </c>
      <c r="D215" s="15">
        <v>7000</v>
      </c>
      <c r="E215" s="16" t="s">
        <v>289</v>
      </c>
      <c r="F215" s="17" t="s">
        <v>290</v>
      </c>
    </row>
    <row r="216" spans="1:6" ht="15" x14ac:dyDescent="0.25">
      <c r="A216" s="13">
        <v>212</v>
      </c>
      <c r="B216" s="14" t="str">
        <f t="shared" si="0"/>
        <v>Château La Mission Haut-Brion Blanc 2013 (6 MAG)</v>
      </c>
      <c r="C216" s="15">
        <v>5000</v>
      </c>
      <c r="D216" s="15">
        <v>7000</v>
      </c>
      <c r="E216" s="16" t="s">
        <v>291</v>
      </c>
      <c r="F216" s="17" t="s">
        <v>290</v>
      </c>
    </row>
    <row r="217" spans="1:6" ht="15" x14ac:dyDescent="0.25">
      <c r="A217" s="13">
        <v>213</v>
      </c>
      <c r="B217" s="14" t="str">
        <f t="shared" si="0"/>
        <v>Château La Mission Haut-Brion Blanc 2013 (6 MAG)</v>
      </c>
      <c r="C217" s="15">
        <v>5000</v>
      </c>
      <c r="D217" s="15">
        <v>7000</v>
      </c>
      <c r="E217" s="16" t="s">
        <v>292</v>
      </c>
      <c r="F217" s="17" t="s">
        <v>290</v>
      </c>
    </row>
    <row r="218" spans="1:6" ht="15" x14ac:dyDescent="0.25">
      <c r="A218" s="13">
        <v>214</v>
      </c>
      <c r="B218" s="14" t="str">
        <f t="shared" si="0"/>
        <v>Château La Mission Haut-Brion Blanc 2013 (6 MAG)</v>
      </c>
      <c r="C218" s="15">
        <v>5000</v>
      </c>
      <c r="D218" s="15">
        <v>7000</v>
      </c>
      <c r="E218" s="16" t="s">
        <v>293</v>
      </c>
      <c r="F218" s="17" t="s">
        <v>290</v>
      </c>
    </row>
    <row r="219" spans="1:6" ht="15" x14ac:dyDescent="0.25">
      <c r="A219" s="13">
        <v>215</v>
      </c>
      <c r="B219" s="14" t="str">
        <f t="shared" si="0"/>
        <v>Château La Mission Haut-Brion Blanc 2014 (6 MAG)</v>
      </c>
      <c r="C219" s="15">
        <v>3200</v>
      </c>
      <c r="D219" s="15">
        <v>4500</v>
      </c>
      <c r="E219" s="16" t="s">
        <v>294</v>
      </c>
      <c r="F219" s="17" t="s">
        <v>295</v>
      </c>
    </row>
    <row r="220" spans="1:6" ht="15" x14ac:dyDescent="0.25">
      <c r="A220" s="13">
        <v>216</v>
      </c>
      <c r="B220" s="14" t="str">
        <f t="shared" si="0"/>
        <v>Château La Mission Haut-Brion Blanc 2014 (6 MAG)</v>
      </c>
      <c r="C220" s="15">
        <v>3200</v>
      </c>
      <c r="D220" s="15">
        <v>4500</v>
      </c>
      <c r="E220" s="16" t="s">
        <v>296</v>
      </c>
      <c r="F220" s="17" t="s">
        <v>295</v>
      </c>
    </row>
    <row r="221" spans="1:6" ht="15" x14ac:dyDescent="0.25">
      <c r="A221" s="13">
        <v>217</v>
      </c>
      <c r="B221" s="14" t="str">
        <f t="shared" si="0"/>
        <v>Château La Mission Haut-Brion Blanc 2014 (6 MAG)</v>
      </c>
      <c r="C221" s="15">
        <v>3200</v>
      </c>
      <c r="D221" s="15">
        <v>4500</v>
      </c>
      <c r="E221" s="16" t="s">
        <v>297</v>
      </c>
      <c r="F221" s="17" t="s">
        <v>295</v>
      </c>
    </row>
    <row r="222" spans="1:6" ht="15" x14ac:dyDescent="0.25">
      <c r="A222" s="13">
        <v>218</v>
      </c>
      <c r="B222" s="14" t="str">
        <f t="shared" si="0"/>
        <v>Château La Mission Haut-Brion Blanc 2014 (6 MAG)</v>
      </c>
      <c r="C222" s="15">
        <v>3200</v>
      </c>
      <c r="D222" s="15">
        <v>4500</v>
      </c>
      <c r="E222" s="16" t="s">
        <v>298</v>
      </c>
      <c r="F222" s="17" t="s">
        <v>295</v>
      </c>
    </row>
    <row r="223" spans="1:6" ht="15" x14ac:dyDescent="0.25">
      <c r="A223" s="13">
        <v>219</v>
      </c>
      <c r="B223" s="14" t="str">
        <f t="shared" si="0"/>
        <v>Château La Mission Haut-Brion Blanc 2015 (6 MAG)</v>
      </c>
      <c r="C223" s="15">
        <v>3500</v>
      </c>
      <c r="D223" s="15">
        <v>5000</v>
      </c>
      <c r="E223" s="16" t="s">
        <v>299</v>
      </c>
      <c r="F223" s="17" t="s">
        <v>300</v>
      </c>
    </row>
    <row r="224" spans="1:6" ht="15" x14ac:dyDescent="0.25">
      <c r="A224" s="13">
        <v>220</v>
      </c>
      <c r="B224" s="14" t="str">
        <f t="shared" si="0"/>
        <v>Château La Mission Haut-Brion Blanc 2015 (6 MAG)</v>
      </c>
      <c r="C224" s="15">
        <v>3500</v>
      </c>
      <c r="D224" s="15">
        <v>5000</v>
      </c>
      <c r="E224" s="16" t="s">
        <v>301</v>
      </c>
      <c r="F224" s="17" t="s">
        <v>300</v>
      </c>
    </row>
    <row r="225" spans="1:6" ht="15" x14ac:dyDescent="0.25">
      <c r="A225" s="13">
        <v>221</v>
      </c>
      <c r="B225" s="14" t="str">
        <f t="shared" si="0"/>
        <v>Château La Mission Haut-Brion Blanc 2015 (6 MAG)</v>
      </c>
      <c r="C225" s="15">
        <v>3500</v>
      </c>
      <c r="D225" s="15">
        <v>5000</v>
      </c>
      <c r="E225" s="16" t="s">
        <v>302</v>
      </c>
      <c r="F225" s="17" t="s">
        <v>300</v>
      </c>
    </row>
    <row r="226" spans="1:6" ht="15" x14ac:dyDescent="0.25">
      <c r="A226" s="13">
        <v>222</v>
      </c>
      <c r="B226" s="14" t="str">
        <f t="shared" si="0"/>
        <v>Château La Mission Haut-Brion Blanc 2015 (6 MAG)</v>
      </c>
      <c r="C226" s="15">
        <v>3500</v>
      </c>
      <c r="D226" s="15">
        <v>5000</v>
      </c>
      <c r="E226" s="16" t="s">
        <v>303</v>
      </c>
      <c r="F226" s="17" t="s">
        <v>300</v>
      </c>
    </row>
    <row r="227" spans="1:6" ht="15" x14ac:dyDescent="0.25">
      <c r="A227" s="13">
        <v>223</v>
      </c>
      <c r="B227" s="14" t="str">
        <f t="shared" si="0"/>
        <v>Château La Mission Haut-Brion Blanc 2016 (3 MAG)</v>
      </c>
      <c r="C227" s="15">
        <v>2000</v>
      </c>
      <c r="D227" s="15">
        <v>2800</v>
      </c>
      <c r="E227" s="16" t="s">
        <v>304</v>
      </c>
      <c r="F227" s="17" t="s">
        <v>305</v>
      </c>
    </row>
    <row r="228" spans="1:6" ht="15" x14ac:dyDescent="0.25">
      <c r="A228" s="13">
        <v>224</v>
      </c>
      <c r="B228" s="14" t="str">
        <f t="shared" si="0"/>
        <v>Château La Mission Haut-Brion Blanc 2016 (3 MAG)</v>
      </c>
      <c r="C228" s="15">
        <v>2000</v>
      </c>
      <c r="D228" s="15">
        <v>2800</v>
      </c>
      <c r="E228" s="16" t="s">
        <v>306</v>
      </c>
      <c r="F228" s="17" t="s">
        <v>305</v>
      </c>
    </row>
    <row r="229" spans="1:6" ht="15" x14ac:dyDescent="0.25">
      <c r="A229" s="13">
        <v>225</v>
      </c>
      <c r="B229" s="14" t="str">
        <f t="shared" si="0"/>
        <v>Château La Mission Haut-Brion Blanc 2016 (3 MAG)</v>
      </c>
      <c r="C229" s="15">
        <v>2000</v>
      </c>
      <c r="D229" s="15">
        <v>2800</v>
      </c>
      <c r="E229" s="16" t="s">
        <v>307</v>
      </c>
      <c r="F229" s="17" t="s">
        <v>305</v>
      </c>
    </row>
    <row r="230" spans="1:6" ht="15" x14ac:dyDescent="0.25">
      <c r="A230" s="13">
        <v>226</v>
      </c>
      <c r="B230" s="14" t="str">
        <f t="shared" si="0"/>
        <v>Château La Mission Haut-Brion Blanc 2016 (3 MAG)</v>
      </c>
      <c r="C230" s="15">
        <v>2000</v>
      </c>
      <c r="D230" s="15">
        <v>2800</v>
      </c>
      <c r="E230" s="16" t="s">
        <v>308</v>
      </c>
      <c r="F230" s="17" t="s">
        <v>305</v>
      </c>
    </row>
    <row r="231" spans="1:6" ht="15" x14ac:dyDescent="0.25">
      <c r="A231" s="13">
        <v>227</v>
      </c>
      <c r="B231" s="14" t="str">
        <f t="shared" si="0"/>
        <v>Château La Mission Haut-Brion Blanc 2016 (3 MAG)</v>
      </c>
      <c r="C231" s="15">
        <v>2000</v>
      </c>
      <c r="D231" s="15">
        <v>2800</v>
      </c>
      <c r="E231" s="16" t="s">
        <v>309</v>
      </c>
      <c r="F231" s="17" t="s">
        <v>305</v>
      </c>
    </row>
    <row r="232" spans="1:6" ht="15" x14ac:dyDescent="0.25">
      <c r="A232" s="13">
        <v>228</v>
      </c>
      <c r="B232" s="14" t="str">
        <f t="shared" si="0"/>
        <v>Château La Mission Haut-Brion Blanc 2016 (3 MAG)</v>
      </c>
      <c r="C232" s="15">
        <v>2000</v>
      </c>
      <c r="D232" s="15">
        <v>2800</v>
      </c>
      <c r="E232" s="16" t="s">
        <v>310</v>
      </c>
      <c r="F232" s="17" t="s">
        <v>305</v>
      </c>
    </row>
    <row r="233" spans="1:6" ht="15" x14ac:dyDescent="0.25">
      <c r="A233" s="13">
        <v>229</v>
      </c>
      <c r="B233" s="14" t="str">
        <f t="shared" si="0"/>
        <v>Château La Mission Haut-Brion Blanc 2016 (3 MAG)</v>
      </c>
      <c r="C233" s="15">
        <v>2000</v>
      </c>
      <c r="D233" s="15">
        <v>2800</v>
      </c>
      <c r="E233" s="16" t="s">
        <v>311</v>
      </c>
      <c r="F233" s="17" t="s">
        <v>305</v>
      </c>
    </row>
    <row r="234" spans="1:6" ht="15" x14ac:dyDescent="0.25">
      <c r="A234" s="13">
        <v>230</v>
      </c>
      <c r="B234" s="14" t="str">
        <f t="shared" si="0"/>
        <v>Château La Mission Haut-Brion Blanc 2016 (3 MAG)</v>
      </c>
      <c r="C234" s="15">
        <v>2000</v>
      </c>
      <c r="D234" s="15">
        <v>2800</v>
      </c>
      <c r="E234" s="16" t="s">
        <v>312</v>
      </c>
      <c r="F234" s="17" t="s">
        <v>305</v>
      </c>
    </row>
    <row r="235" spans="1:6" ht="15" x14ac:dyDescent="0.25">
      <c r="A235" s="13">
        <v>231</v>
      </c>
      <c r="B235" s="14" t="str">
        <f t="shared" si="0"/>
        <v>Château La Mission Haut-Brion Blanc 2017 (3 MAG)</v>
      </c>
      <c r="C235" s="15">
        <v>2200</v>
      </c>
      <c r="D235" s="15">
        <v>3000</v>
      </c>
      <c r="E235" s="16" t="s">
        <v>313</v>
      </c>
      <c r="F235" s="17" t="s">
        <v>314</v>
      </c>
    </row>
    <row r="236" spans="1:6" ht="15" x14ac:dyDescent="0.25">
      <c r="A236" s="13">
        <v>232</v>
      </c>
      <c r="B236" s="14" t="str">
        <f t="shared" si="0"/>
        <v>Château La Mission Haut-Brion Blanc 2017 (3 MAG)</v>
      </c>
      <c r="C236" s="15">
        <v>2200</v>
      </c>
      <c r="D236" s="15">
        <v>3000</v>
      </c>
      <c r="E236" s="16" t="s">
        <v>315</v>
      </c>
      <c r="F236" s="17" t="s">
        <v>314</v>
      </c>
    </row>
    <row r="237" spans="1:6" ht="15" x14ac:dyDescent="0.25">
      <c r="A237" s="13">
        <v>233</v>
      </c>
      <c r="B237" s="14" t="str">
        <f t="shared" si="0"/>
        <v>Château La Mission Haut-Brion Blanc 2017 (3 MAG)</v>
      </c>
      <c r="C237" s="15">
        <v>2200</v>
      </c>
      <c r="D237" s="15">
        <v>3000</v>
      </c>
      <c r="E237" s="16" t="s">
        <v>316</v>
      </c>
      <c r="F237" s="17" t="s">
        <v>314</v>
      </c>
    </row>
    <row r="238" spans="1:6" ht="15" x14ac:dyDescent="0.25">
      <c r="A238" s="13">
        <v>234</v>
      </c>
      <c r="B238" s="14" t="str">
        <f t="shared" si="0"/>
        <v>Château La Mission Haut-Brion Blanc 2017 (3 MAG)</v>
      </c>
      <c r="C238" s="15">
        <v>2200</v>
      </c>
      <c r="D238" s="15">
        <v>3000</v>
      </c>
      <c r="E238" s="16" t="s">
        <v>317</v>
      </c>
      <c r="F238" s="17" t="s">
        <v>314</v>
      </c>
    </row>
    <row r="239" spans="1:6" ht="15" x14ac:dyDescent="0.25">
      <c r="A239" s="13">
        <v>235</v>
      </c>
      <c r="B239" s="14" t="str">
        <f t="shared" si="0"/>
        <v>Château La Mission Haut-Brion Blanc 2017 (3 MAG)</v>
      </c>
      <c r="C239" s="15">
        <v>2200</v>
      </c>
      <c r="D239" s="15">
        <v>3000</v>
      </c>
      <c r="E239" s="16" t="s">
        <v>318</v>
      </c>
      <c r="F239" s="17" t="s">
        <v>314</v>
      </c>
    </row>
    <row r="240" spans="1:6" ht="15" x14ac:dyDescent="0.25">
      <c r="A240" s="13">
        <v>236</v>
      </c>
      <c r="B240" s="14" t="str">
        <f t="shared" si="0"/>
        <v>Château La Mission Haut-Brion Blanc 2017 (3 MAG)</v>
      </c>
      <c r="C240" s="15">
        <v>2200</v>
      </c>
      <c r="D240" s="15">
        <v>3000</v>
      </c>
      <c r="E240" s="16" t="s">
        <v>319</v>
      </c>
      <c r="F240" s="17" t="s">
        <v>314</v>
      </c>
    </row>
    <row r="241" spans="1:6" ht="15" x14ac:dyDescent="0.25">
      <c r="A241" s="13">
        <v>237</v>
      </c>
      <c r="B241" s="14" t="str">
        <f t="shared" si="0"/>
        <v>Château La Mission Haut-Brion Blanc 2017 (3 MAG)</v>
      </c>
      <c r="C241" s="15">
        <v>2200</v>
      </c>
      <c r="D241" s="15">
        <v>3000</v>
      </c>
      <c r="E241" s="16" t="s">
        <v>320</v>
      </c>
      <c r="F241" s="17" t="s">
        <v>314</v>
      </c>
    </row>
    <row r="242" spans="1:6" ht="15" x14ac:dyDescent="0.25">
      <c r="A242" s="13">
        <v>238</v>
      </c>
      <c r="B242" s="14" t="str">
        <f t="shared" si="0"/>
        <v>Château La Mission Haut-Brion Blanc 2017 (3 MAG)</v>
      </c>
      <c r="C242" s="15">
        <v>2200</v>
      </c>
      <c r="D242" s="15">
        <v>3000</v>
      </c>
      <c r="E242" s="16" t="s">
        <v>321</v>
      </c>
      <c r="F242" s="17" t="s">
        <v>314</v>
      </c>
    </row>
    <row r="243" spans="1:6" ht="15" x14ac:dyDescent="0.25">
      <c r="A243" s="13">
        <v>239</v>
      </c>
      <c r="B243" s="14" t="str">
        <f t="shared" si="0"/>
        <v>Château La Mission Haut-Brion Blanc 2018 (3 MAG)</v>
      </c>
      <c r="C243" s="15">
        <v>2400</v>
      </c>
      <c r="D243" s="15">
        <v>3500</v>
      </c>
      <c r="E243" s="16" t="s">
        <v>322</v>
      </c>
      <c r="F243" s="17" t="s">
        <v>323</v>
      </c>
    </row>
    <row r="244" spans="1:6" ht="15" x14ac:dyDescent="0.25">
      <c r="A244" s="13">
        <v>240</v>
      </c>
      <c r="B244" s="14" t="str">
        <f t="shared" si="0"/>
        <v>Château La Mission Haut-Brion Blanc 2018 (3 MAG)</v>
      </c>
      <c r="C244" s="15">
        <v>2400</v>
      </c>
      <c r="D244" s="15">
        <v>3500</v>
      </c>
      <c r="E244" s="16" t="s">
        <v>324</v>
      </c>
      <c r="F244" s="17" t="s">
        <v>323</v>
      </c>
    </row>
    <row r="245" spans="1:6" ht="15" x14ac:dyDescent="0.25">
      <c r="A245" s="13">
        <v>241</v>
      </c>
      <c r="B245" s="14" t="str">
        <f t="shared" si="0"/>
        <v>Château La Mission Haut-Brion Blanc 2018 (3 MAG)</v>
      </c>
      <c r="C245" s="15">
        <v>2400</v>
      </c>
      <c r="D245" s="15">
        <v>3500</v>
      </c>
      <c r="E245" s="16" t="s">
        <v>325</v>
      </c>
      <c r="F245" s="17" t="s">
        <v>323</v>
      </c>
    </row>
    <row r="246" spans="1:6" ht="15" x14ac:dyDescent="0.25">
      <c r="A246" s="13">
        <v>242</v>
      </c>
      <c r="B246" s="14" t="str">
        <f t="shared" si="0"/>
        <v>Château La Mission Haut-Brion Blanc 2018 (3 MAG)</v>
      </c>
      <c r="C246" s="15">
        <v>2400</v>
      </c>
      <c r="D246" s="15">
        <v>3500</v>
      </c>
      <c r="E246" s="16" t="s">
        <v>326</v>
      </c>
      <c r="F246" s="17" t="s">
        <v>323</v>
      </c>
    </row>
    <row r="247" spans="1:6" ht="15" x14ac:dyDescent="0.25">
      <c r="A247" s="13">
        <v>243</v>
      </c>
      <c r="B247" s="14" t="str">
        <f t="shared" si="0"/>
        <v>Château La Mission Haut-Brion Blanc 2018 (3 MAG)</v>
      </c>
      <c r="C247" s="15">
        <v>2400</v>
      </c>
      <c r="D247" s="15">
        <v>3500</v>
      </c>
      <c r="E247" s="16" t="s">
        <v>327</v>
      </c>
      <c r="F247" s="17" t="s">
        <v>323</v>
      </c>
    </row>
    <row r="248" spans="1:6" ht="15" x14ac:dyDescent="0.25">
      <c r="A248" s="13">
        <v>244</v>
      </c>
      <c r="B248" s="14" t="str">
        <f t="shared" si="0"/>
        <v>Château La Mission Haut-Brion Blanc 2018 (3 MAG)</v>
      </c>
      <c r="C248" s="15">
        <v>2400</v>
      </c>
      <c r="D248" s="15">
        <v>3500</v>
      </c>
      <c r="E248" s="16" t="s">
        <v>328</v>
      </c>
      <c r="F248" s="17" t="s">
        <v>323</v>
      </c>
    </row>
    <row r="249" spans="1:6" ht="15" x14ac:dyDescent="0.25">
      <c r="A249" s="13">
        <v>245</v>
      </c>
      <c r="B249" s="14" t="str">
        <f t="shared" si="0"/>
        <v>Château La Mission Haut-Brion Blanc 2018 (3 MAG)</v>
      </c>
      <c r="C249" s="15">
        <v>2400</v>
      </c>
      <c r="D249" s="15">
        <v>3500</v>
      </c>
      <c r="E249" s="16" t="s">
        <v>329</v>
      </c>
      <c r="F249" s="17" t="s">
        <v>323</v>
      </c>
    </row>
    <row r="250" spans="1:6" ht="15" x14ac:dyDescent="0.25">
      <c r="A250" s="13">
        <v>246</v>
      </c>
      <c r="B250" s="14" t="str">
        <f t="shared" si="0"/>
        <v>Château La Mission Haut-Brion Blanc 2018 (3 MAG)</v>
      </c>
      <c r="C250" s="15">
        <v>2400</v>
      </c>
      <c r="D250" s="15">
        <v>3500</v>
      </c>
      <c r="E250" s="16" t="s">
        <v>330</v>
      </c>
      <c r="F250" s="17" t="s">
        <v>323</v>
      </c>
    </row>
    <row r="251" spans="1:6" ht="15" x14ac:dyDescent="0.25">
      <c r="A251" s="13">
        <v>247</v>
      </c>
      <c r="B251" s="14" t="str">
        <f t="shared" si="0"/>
        <v>Château Haut Brion 2017 (6 BT)</v>
      </c>
      <c r="C251" s="15">
        <v>1600</v>
      </c>
      <c r="D251" s="15">
        <v>2200</v>
      </c>
      <c r="E251" s="16" t="s">
        <v>331</v>
      </c>
      <c r="F251" s="17" t="s">
        <v>332</v>
      </c>
    </row>
    <row r="252" spans="1:6" ht="15" x14ac:dyDescent="0.25">
      <c r="A252" s="13">
        <v>248</v>
      </c>
      <c r="B252" s="14" t="str">
        <f t="shared" si="0"/>
        <v>Château Haut Brion 2017 (6 BT)</v>
      </c>
      <c r="C252" s="15">
        <v>1600</v>
      </c>
      <c r="D252" s="15">
        <v>2200</v>
      </c>
      <c r="E252" s="16" t="s">
        <v>333</v>
      </c>
      <c r="F252" s="17" t="s">
        <v>332</v>
      </c>
    </row>
    <row r="253" spans="1:6" ht="15" x14ac:dyDescent="0.25">
      <c r="A253" s="13">
        <v>249</v>
      </c>
      <c r="B253" s="14" t="str">
        <f t="shared" si="0"/>
        <v>Château Haut Brion 2017 (6 BT)</v>
      </c>
      <c r="C253" s="15">
        <v>1600</v>
      </c>
      <c r="D253" s="15">
        <v>2200</v>
      </c>
      <c r="E253" s="16" t="s">
        <v>334</v>
      </c>
      <c r="F253" s="17" t="s">
        <v>332</v>
      </c>
    </row>
    <row r="254" spans="1:6" ht="15" x14ac:dyDescent="0.25">
      <c r="A254" s="13">
        <v>250</v>
      </c>
      <c r="B254" s="14" t="str">
        <f t="shared" si="0"/>
        <v>Château Haut Brion 2017 (6 BT)</v>
      </c>
      <c r="C254" s="15">
        <v>1600</v>
      </c>
      <c r="D254" s="15">
        <v>2200</v>
      </c>
      <c r="E254" s="16" t="s">
        <v>335</v>
      </c>
      <c r="F254" s="17" t="s">
        <v>332</v>
      </c>
    </row>
    <row r="255" spans="1:6" ht="15" x14ac:dyDescent="0.25">
      <c r="A255" s="13">
        <v>251</v>
      </c>
      <c r="B255" s="14" t="str">
        <f t="shared" si="0"/>
        <v>Château Haut Brion 2017 (6 BT)</v>
      </c>
      <c r="C255" s="15">
        <v>1600</v>
      </c>
      <c r="D255" s="15">
        <v>2200</v>
      </c>
      <c r="E255" s="16" t="s">
        <v>336</v>
      </c>
      <c r="F255" s="17" t="s">
        <v>332</v>
      </c>
    </row>
    <row r="256" spans="1:6" ht="15" x14ac:dyDescent="0.25">
      <c r="A256" s="13">
        <v>252</v>
      </c>
      <c r="B256" s="14" t="str">
        <f t="shared" si="0"/>
        <v>Château Haut Brion 2017 (6 BT)</v>
      </c>
      <c r="C256" s="15">
        <v>1600</v>
      </c>
      <c r="D256" s="15">
        <v>2200</v>
      </c>
      <c r="E256" s="16" t="s">
        <v>337</v>
      </c>
      <c r="F256" s="17" t="s">
        <v>332</v>
      </c>
    </row>
    <row r="257" spans="1:6" ht="15" x14ac:dyDescent="0.25">
      <c r="A257" s="13">
        <v>253</v>
      </c>
      <c r="B257" s="14" t="str">
        <f t="shared" si="0"/>
        <v>Château Haut Brion 2017 (6 BT)</v>
      </c>
      <c r="C257" s="15">
        <v>1600</v>
      </c>
      <c r="D257" s="15">
        <v>2200</v>
      </c>
      <c r="E257" s="16" t="s">
        <v>338</v>
      </c>
      <c r="F257" s="17" t="s">
        <v>332</v>
      </c>
    </row>
    <row r="258" spans="1:6" ht="15" x14ac:dyDescent="0.25">
      <c r="A258" s="13">
        <v>254</v>
      </c>
      <c r="B258" s="14" t="str">
        <f t="shared" si="0"/>
        <v>Château Haut Brion 2017 (6 BT)</v>
      </c>
      <c r="C258" s="15">
        <v>1600</v>
      </c>
      <c r="D258" s="15">
        <v>2200</v>
      </c>
      <c r="E258" s="16" t="s">
        <v>339</v>
      </c>
      <c r="F258" s="17" t="s">
        <v>332</v>
      </c>
    </row>
    <row r="259" spans="1:6" ht="15" x14ac:dyDescent="0.25">
      <c r="A259" s="13">
        <v>255</v>
      </c>
      <c r="B259" s="14" t="str">
        <f t="shared" si="0"/>
        <v>Château Haut Brion 2017 (3 MAG)</v>
      </c>
      <c r="C259" s="15">
        <v>1800</v>
      </c>
      <c r="D259" s="15">
        <v>2400</v>
      </c>
      <c r="E259" s="16" t="s">
        <v>340</v>
      </c>
      <c r="F259" s="17" t="s">
        <v>341</v>
      </c>
    </row>
    <row r="260" spans="1:6" ht="15" x14ac:dyDescent="0.25">
      <c r="A260" s="13">
        <v>256</v>
      </c>
      <c r="B260" s="14" t="str">
        <f t="shared" si="0"/>
        <v>Château Haut Brion 2017 (3 MAG)</v>
      </c>
      <c r="C260" s="15">
        <v>1800</v>
      </c>
      <c r="D260" s="15">
        <v>2400</v>
      </c>
      <c r="E260" s="16" t="s">
        <v>342</v>
      </c>
      <c r="F260" s="17" t="s">
        <v>341</v>
      </c>
    </row>
    <row r="261" spans="1:6" ht="15" x14ac:dyDescent="0.25">
      <c r="A261" s="13">
        <v>257</v>
      </c>
      <c r="B261" s="14" t="str">
        <f t="shared" si="0"/>
        <v>Château Haut Brion 2017 (3 MAG)</v>
      </c>
      <c r="C261" s="15">
        <v>1800</v>
      </c>
      <c r="D261" s="15">
        <v>2400</v>
      </c>
      <c r="E261" s="16" t="s">
        <v>343</v>
      </c>
      <c r="F261" s="17" t="s">
        <v>341</v>
      </c>
    </row>
    <row r="262" spans="1:6" ht="15" x14ac:dyDescent="0.25">
      <c r="A262" s="13">
        <v>258</v>
      </c>
      <c r="B262" s="14" t="str">
        <f t="shared" si="0"/>
        <v>Château Haut Brion 2017 (3 MAG)</v>
      </c>
      <c r="C262" s="15">
        <v>1800</v>
      </c>
      <c r="D262" s="15">
        <v>2400</v>
      </c>
      <c r="E262" s="16" t="s">
        <v>344</v>
      </c>
      <c r="F262" s="17" t="s">
        <v>341</v>
      </c>
    </row>
    <row r="263" spans="1:6" ht="15" x14ac:dyDescent="0.25">
      <c r="A263" s="13">
        <v>259</v>
      </c>
      <c r="B263" s="14" t="str">
        <f t="shared" si="0"/>
        <v>Château Haut Brion 2016 (6 BT)</v>
      </c>
      <c r="C263" s="15">
        <v>2400</v>
      </c>
      <c r="D263" s="15">
        <v>3500</v>
      </c>
      <c r="E263" s="16" t="s">
        <v>345</v>
      </c>
      <c r="F263" s="17" t="s">
        <v>346</v>
      </c>
    </row>
    <row r="264" spans="1:6" ht="15" x14ac:dyDescent="0.25">
      <c r="A264" s="13">
        <v>260</v>
      </c>
      <c r="B264" s="14" t="str">
        <f t="shared" si="0"/>
        <v>Château Haut Brion 2016 (6 BT)</v>
      </c>
      <c r="C264" s="15">
        <v>2400</v>
      </c>
      <c r="D264" s="15">
        <v>3500</v>
      </c>
      <c r="E264" s="16" t="s">
        <v>347</v>
      </c>
      <c r="F264" s="17" t="s">
        <v>346</v>
      </c>
    </row>
    <row r="265" spans="1:6" ht="15" x14ac:dyDescent="0.25">
      <c r="A265" s="13">
        <v>261</v>
      </c>
      <c r="B265" s="14" t="str">
        <f t="shared" si="0"/>
        <v>Château Haut Brion 2016 (6 BT)</v>
      </c>
      <c r="C265" s="15">
        <v>2400</v>
      </c>
      <c r="D265" s="15">
        <v>3500</v>
      </c>
      <c r="E265" s="16" t="s">
        <v>348</v>
      </c>
      <c r="F265" s="17" t="s">
        <v>346</v>
      </c>
    </row>
    <row r="266" spans="1:6" ht="15" x14ac:dyDescent="0.25">
      <c r="A266" s="13">
        <v>262</v>
      </c>
      <c r="B266" s="14" t="str">
        <f t="shared" si="0"/>
        <v>Château Haut Brion 2016 (6 BT)</v>
      </c>
      <c r="C266" s="15">
        <v>2400</v>
      </c>
      <c r="D266" s="15">
        <v>3500</v>
      </c>
      <c r="E266" s="16" t="s">
        <v>349</v>
      </c>
      <c r="F266" s="17" t="s">
        <v>346</v>
      </c>
    </row>
    <row r="267" spans="1:6" ht="15" x14ac:dyDescent="0.25">
      <c r="A267" s="13">
        <v>263</v>
      </c>
      <c r="B267" s="14" t="str">
        <f t="shared" si="0"/>
        <v>Château Haut Brion 2016 (3 MAG)</v>
      </c>
      <c r="C267" s="15">
        <v>4800</v>
      </c>
      <c r="D267" s="15">
        <v>7000</v>
      </c>
      <c r="E267" s="16" t="s">
        <v>350</v>
      </c>
      <c r="F267" s="17" t="s">
        <v>351</v>
      </c>
    </row>
    <row r="268" spans="1:6" ht="15" x14ac:dyDescent="0.25">
      <c r="A268" s="13">
        <v>264</v>
      </c>
      <c r="B268" s="14" t="str">
        <f t="shared" si="0"/>
        <v>Château Haut Brion 2016 (3 MAG)</v>
      </c>
      <c r="C268" s="15">
        <v>4800</v>
      </c>
      <c r="D268" s="15">
        <v>7000</v>
      </c>
      <c r="E268" s="16" t="s">
        <v>352</v>
      </c>
      <c r="F268" s="17" t="s">
        <v>351</v>
      </c>
    </row>
    <row r="269" spans="1:6" ht="15" x14ac:dyDescent="0.25">
      <c r="A269" s="13">
        <v>265</v>
      </c>
      <c r="B269" s="14" t="str">
        <f t="shared" si="0"/>
        <v>Château Haut Brion 2016 (3 MAG)</v>
      </c>
      <c r="C269" s="15">
        <v>4800</v>
      </c>
      <c r="D269" s="15">
        <v>7000</v>
      </c>
      <c r="E269" s="16" t="s">
        <v>353</v>
      </c>
      <c r="F269" s="17" t="s">
        <v>351</v>
      </c>
    </row>
    <row r="270" spans="1:6" ht="15" x14ac:dyDescent="0.25">
      <c r="A270" s="13">
        <v>266</v>
      </c>
      <c r="B270" s="14" t="str">
        <f t="shared" si="0"/>
        <v>Château Haut Brion 2016 (3 MAG)</v>
      </c>
      <c r="C270" s="15">
        <v>4800</v>
      </c>
      <c r="D270" s="15">
        <v>7000</v>
      </c>
      <c r="E270" s="16" t="s">
        <v>354</v>
      </c>
      <c r="F270" s="17" t="s">
        <v>351</v>
      </c>
    </row>
    <row r="271" spans="1:6" ht="15" x14ac:dyDescent="0.25">
      <c r="A271" s="13">
        <v>267</v>
      </c>
      <c r="B271" s="14" t="str">
        <f t="shared" si="0"/>
        <v>Château Haut Brion 2016 (1 IMP)</v>
      </c>
      <c r="C271" s="15">
        <v>3800</v>
      </c>
      <c r="D271" s="15">
        <v>5000</v>
      </c>
      <c r="E271" s="16" t="s">
        <v>355</v>
      </c>
      <c r="F271" s="17" t="s">
        <v>356</v>
      </c>
    </row>
    <row r="272" spans="1:6" ht="15" x14ac:dyDescent="0.25">
      <c r="A272" s="13">
        <v>268</v>
      </c>
      <c r="B272" s="14" t="str">
        <f t="shared" si="0"/>
        <v>Château Haut Brion 2016 (1 IMP)</v>
      </c>
      <c r="C272" s="15">
        <v>3800</v>
      </c>
      <c r="D272" s="15">
        <v>5000</v>
      </c>
      <c r="E272" s="16" t="s">
        <v>357</v>
      </c>
      <c r="F272" s="17" t="s">
        <v>356</v>
      </c>
    </row>
    <row r="273" spans="1:6" ht="15" x14ac:dyDescent="0.25">
      <c r="A273" s="13">
        <v>269</v>
      </c>
      <c r="B273" s="14" t="str">
        <f t="shared" si="0"/>
        <v>Château Haut Brion 2015 (6 BT)</v>
      </c>
      <c r="C273" s="15">
        <v>2200</v>
      </c>
      <c r="D273" s="15">
        <v>3200</v>
      </c>
      <c r="E273" s="16" t="s">
        <v>358</v>
      </c>
      <c r="F273" s="17" t="s">
        <v>359</v>
      </c>
    </row>
    <row r="274" spans="1:6" ht="15" x14ac:dyDescent="0.25">
      <c r="A274" s="13">
        <v>270</v>
      </c>
      <c r="B274" s="14" t="str">
        <f t="shared" si="0"/>
        <v>Château Haut Brion 2015 (6 BT)</v>
      </c>
      <c r="C274" s="15">
        <v>2200</v>
      </c>
      <c r="D274" s="15">
        <v>3200</v>
      </c>
      <c r="E274" s="16" t="s">
        <v>360</v>
      </c>
      <c r="F274" s="17" t="s">
        <v>359</v>
      </c>
    </row>
    <row r="275" spans="1:6" ht="15" x14ac:dyDescent="0.25">
      <c r="A275" s="13">
        <v>271</v>
      </c>
      <c r="B275" s="14" t="str">
        <f t="shared" si="0"/>
        <v>Château Haut Brion 2015 (6 BT)</v>
      </c>
      <c r="C275" s="15">
        <v>2200</v>
      </c>
      <c r="D275" s="15">
        <v>3200</v>
      </c>
      <c r="E275" s="16" t="s">
        <v>361</v>
      </c>
      <c r="F275" s="17" t="s">
        <v>359</v>
      </c>
    </row>
    <row r="276" spans="1:6" ht="15" x14ac:dyDescent="0.25">
      <c r="A276" s="13">
        <v>272</v>
      </c>
      <c r="B276" s="14" t="str">
        <f t="shared" si="0"/>
        <v>Château Haut Brion 2015 (6 BT)</v>
      </c>
      <c r="C276" s="15">
        <v>2200</v>
      </c>
      <c r="D276" s="15">
        <v>3200</v>
      </c>
      <c r="E276" s="16" t="s">
        <v>362</v>
      </c>
      <c r="F276" s="17" t="s">
        <v>359</v>
      </c>
    </row>
    <row r="277" spans="1:6" ht="15" x14ac:dyDescent="0.25">
      <c r="A277" s="13">
        <v>273</v>
      </c>
      <c r="B277" s="14" t="str">
        <f t="shared" si="0"/>
        <v>Château Haut Brion 2015 (6 BT)</v>
      </c>
      <c r="C277" s="15">
        <v>2200</v>
      </c>
      <c r="D277" s="15">
        <v>3200</v>
      </c>
      <c r="E277" s="16" t="s">
        <v>363</v>
      </c>
      <c r="F277" s="17" t="s">
        <v>359</v>
      </c>
    </row>
    <row r="278" spans="1:6" ht="15" x14ac:dyDescent="0.25">
      <c r="A278" s="13">
        <v>274</v>
      </c>
      <c r="B278" s="14" t="str">
        <f t="shared" si="0"/>
        <v>Château Haut Brion 2015 (6 BT)</v>
      </c>
      <c r="C278" s="15">
        <v>2200</v>
      </c>
      <c r="D278" s="15">
        <v>3200</v>
      </c>
      <c r="E278" s="16" t="s">
        <v>364</v>
      </c>
      <c r="F278" s="17" t="s">
        <v>359</v>
      </c>
    </row>
    <row r="279" spans="1:6" ht="15" x14ac:dyDescent="0.25">
      <c r="A279" s="13">
        <v>275</v>
      </c>
      <c r="B279" s="14" t="str">
        <f t="shared" si="0"/>
        <v>Château Haut Brion 2015 (6 BT)</v>
      </c>
      <c r="C279" s="15">
        <v>2200</v>
      </c>
      <c r="D279" s="15">
        <v>3200</v>
      </c>
      <c r="E279" s="16" t="s">
        <v>365</v>
      </c>
      <c r="F279" s="17" t="s">
        <v>359</v>
      </c>
    </row>
    <row r="280" spans="1:6" ht="15" x14ac:dyDescent="0.25">
      <c r="A280" s="13">
        <v>276</v>
      </c>
      <c r="B280" s="14" t="str">
        <f t="shared" si="0"/>
        <v>Château Haut Brion 2015 (6 BT)</v>
      </c>
      <c r="C280" s="15">
        <v>2200</v>
      </c>
      <c r="D280" s="15">
        <v>3200</v>
      </c>
      <c r="E280" s="16" t="s">
        <v>366</v>
      </c>
      <c r="F280" s="17" t="s">
        <v>359</v>
      </c>
    </row>
    <row r="281" spans="1:6" ht="15" x14ac:dyDescent="0.25">
      <c r="A281" s="13">
        <v>277</v>
      </c>
      <c r="B281" s="14" t="str">
        <f t="shared" si="0"/>
        <v>Château Haut Brion 2015 (3 MAG)</v>
      </c>
      <c r="C281" s="15">
        <v>2400</v>
      </c>
      <c r="D281" s="15">
        <v>3500</v>
      </c>
      <c r="E281" s="16" t="s">
        <v>367</v>
      </c>
      <c r="F281" s="17" t="s">
        <v>368</v>
      </c>
    </row>
    <row r="282" spans="1:6" ht="15" x14ac:dyDescent="0.25">
      <c r="A282" s="13">
        <v>278</v>
      </c>
      <c r="B282" s="14" t="str">
        <f t="shared" si="0"/>
        <v>Château Haut Brion 2015 (3 MAG)</v>
      </c>
      <c r="C282" s="15">
        <v>2400</v>
      </c>
      <c r="D282" s="15">
        <v>3500</v>
      </c>
      <c r="E282" s="16" t="s">
        <v>369</v>
      </c>
      <c r="F282" s="17" t="s">
        <v>368</v>
      </c>
    </row>
    <row r="283" spans="1:6" ht="15" x14ac:dyDescent="0.25">
      <c r="A283" s="13">
        <v>279</v>
      </c>
      <c r="B283" s="14" t="str">
        <f t="shared" si="0"/>
        <v>Château Haut Brion 2015 (3 MAG)</v>
      </c>
      <c r="C283" s="15">
        <v>2400</v>
      </c>
      <c r="D283" s="15">
        <v>3500</v>
      </c>
      <c r="E283" s="16" t="s">
        <v>370</v>
      </c>
      <c r="F283" s="17" t="s">
        <v>368</v>
      </c>
    </row>
    <row r="284" spans="1:6" ht="15" x14ac:dyDescent="0.25">
      <c r="A284" s="13">
        <v>280</v>
      </c>
      <c r="B284" s="14" t="str">
        <f t="shared" si="0"/>
        <v>Château Haut Brion 2015 (3 MAG)</v>
      </c>
      <c r="C284" s="15">
        <v>2400</v>
      </c>
      <c r="D284" s="15">
        <v>3500</v>
      </c>
      <c r="E284" s="16" t="s">
        <v>371</v>
      </c>
      <c r="F284" s="17" t="s">
        <v>368</v>
      </c>
    </row>
    <row r="285" spans="1:6" ht="15" x14ac:dyDescent="0.25">
      <c r="A285" s="13">
        <v>281</v>
      </c>
      <c r="B285" s="14" t="str">
        <f t="shared" si="0"/>
        <v>Château Haut Brion 2015 (3 MAG)</v>
      </c>
      <c r="C285" s="15">
        <v>2400</v>
      </c>
      <c r="D285" s="15">
        <v>3500</v>
      </c>
      <c r="E285" s="16" t="s">
        <v>372</v>
      </c>
      <c r="F285" s="17" t="s">
        <v>368</v>
      </c>
    </row>
    <row r="286" spans="1:6" ht="15" x14ac:dyDescent="0.25">
      <c r="A286" s="13">
        <v>282</v>
      </c>
      <c r="B286" s="14" t="str">
        <f t="shared" si="0"/>
        <v>Château Haut Brion 2015 (3 MAG)</v>
      </c>
      <c r="C286" s="15">
        <v>2400</v>
      </c>
      <c r="D286" s="15">
        <v>3500</v>
      </c>
      <c r="E286" s="16" t="s">
        <v>373</v>
      </c>
      <c r="F286" s="17" t="s">
        <v>368</v>
      </c>
    </row>
    <row r="287" spans="1:6" ht="15" x14ac:dyDescent="0.25">
      <c r="A287" s="13">
        <v>283</v>
      </c>
      <c r="B287" s="14" t="str">
        <f t="shared" si="0"/>
        <v>Château Haut Brion 2015 (3 MAG)</v>
      </c>
      <c r="C287" s="15">
        <v>2400</v>
      </c>
      <c r="D287" s="15">
        <v>3500</v>
      </c>
      <c r="E287" s="16" t="s">
        <v>374</v>
      </c>
      <c r="F287" s="17" t="s">
        <v>368</v>
      </c>
    </row>
    <row r="288" spans="1:6" ht="15" x14ac:dyDescent="0.25">
      <c r="A288" s="13">
        <v>284</v>
      </c>
      <c r="B288" s="14" t="str">
        <f t="shared" si="0"/>
        <v>Château Haut Brion 2015 (3 MAG)</v>
      </c>
      <c r="C288" s="15">
        <v>2400</v>
      </c>
      <c r="D288" s="15">
        <v>3500</v>
      </c>
      <c r="E288" s="16" t="s">
        <v>375</v>
      </c>
      <c r="F288" s="17" t="s">
        <v>368</v>
      </c>
    </row>
    <row r="289" spans="1:6" ht="15" x14ac:dyDescent="0.25">
      <c r="A289" s="13">
        <v>285</v>
      </c>
      <c r="B289" s="14" t="str">
        <f t="shared" si="0"/>
        <v>Château Haut Brion 2015 (1 IMP)</v>
      </c>
      <c r="C289" s="15">
        <v>4000</v>
      </c>
      <c r="D289" s="15">
        <v>5500</v>
      </c>
      <c r="E289" s="16" t="s">
        <v>376</v>
      </c>
      <c r="F289" s="17" t="s">
        <v>377</v>
      </c>
    </row>
    <row r="290" spans="1:6" ht="15" x14ac:dyDescent="0.25">
      <c r="A290" s="13">
        <v>286</v>
      </c>
      <c r="B290" s="14" t="str">
        <f t="shared" si="0"/>
        <v>Château Haut Brion 2015 (1 IMP)</v>
      </c>
      <c r="C290" s="15">
        <v>4000</v>
      </c>
      <c r="D290" s="15">
        <v>5500</v>
      </c>
      <c r="E290" s="16" t="s">
        <v>378</v>
      </c>
      <c r="F290" s="17" t="s">
        <v>377</v>
      </c>
    </row>
    <row r="291" spans="1:6" ht="15" x14ac:dyDescent="0.25">
      <c r="A291" s="13">
        <v>287</v>
      </c>
      <c r="B291" s="14" t="str">
        <f t="shared" si="0"/>
        <v>Château Haut Brion 2014 (6 BT)</v>
      </c>
      <c r="C291" s="15">
        <v>1600</v>
      </c>
      <c r="D291" s="15">
        <v>2200</v>
      </c>
      <c r="E291" s="16" t="s">
        <v>379</v>
      </c>
      <c r="F291" s="17" t="s">
        <v>380</v>
      </c>
    </row>
    <row r="292" spans="1:6" ht="15" x14ac:dyDescent="0.25">
      <c r="A292" s="13">
        <v>288</v>
      </c>
      <c r="B292" s="14" t="str">
        <f t="shared" si="0"/>
        <v>Château Haut Brion 2014 (6 BT)</v>
      </c>
      <c r="C292" s="15">
        <v>1600</v>
      </c>
      <c r="D292" s="15">
        <v>2200</v>
      </c>
      <c r="E292" s="16" t="s">
        <v>381</v>
      </c>
      <c r="F292" s="17" t="s">
        <v>380</v>
      </c>
    </row>
    <row r="293" spans="1:6" ht="15" x14ac:dyDescent="0.25">
      <c r="A293" s="13">
        <v>289</v>
      </c>
      <c r="B293" s="14" t="str">
        <f t="shared" si="0"/>
        <v>Château Haut Brion 2014 (6 BT)</v>
      </c>
      <c r="C293" s="15">
        <v>1600</v>
      </c>
      <c r="D293" s="15">
        <v>2200</v>
      </c>
      <c r="E293" s="16" t="s">
        <v>382</v>
      </c>
      <c r="F293" s="17" t="s">
        <v>380</v>
      </c>
    </row>
    <row r="294" spans="1:6" ht="15" x14ac:dyDescent="0.25">
      <c r="A294" s="13">
        <v>290</v>
      </c>
      <c r="B294" s="14" t="str">
        <f t="shared" si="0"/>
        <v>Château Haut Brion 2014 (6 BT)</v>
      </c>
      <c r="C294" s="15">
        <v>1600</v>
      </c>
      <c r="D294" s="15">
        <v>2200</v>
      </c>
      <c r="E294" s="16" t="s">
        <v>383</v>
      </c>
      <c r="F294" s="17" t="s">
        <v>380</v>
      </c>
    </row>
    <row r="295" spans="1:6" ht="15" x14ac:dyDescent="0.25">
      <c r="A295" s="13">
        <v>291</v>
      </c>
      <c r="B295" s="14" t="str">
        <f t="shared" si="0"/>
        <v>Château Haut Brion 2014 (6 MAG)</v>
      </c>
      <c r="C295" s="15">
        <v>3500</v>
      </c>
      <c r="D295" s="15">
        <v>5000</v>
      </c>
      <c r="E295" s="16" t="s">
        <v>384</v>
      </c>
      <c r="F295" s="17" t="s">
        <v>385</v>
      </c>
    </row>
    <row r="296" spans="1:6" ht="15" x14ac:dyDescent="0.25">
      <c r="A296" s="13">
        <v>292</v>
      </c>
      <c r="B296" s="14" t="str">
        <f t="shared" si="0"/>
        <v>Château Haut Brion 2014 (6 MAG)</v>
      </c>
      <c r="C296" s="15">
        <v>3500</v>
      </c>
      <c r="D296" s="15">
        <v>5000</v>
      </c>
      <c r="E296" s="16" t="s">
        <v>386</v>
      </c>
      <c r="F296" s="17" t="s">
        <v>385</v>
      </c>
    </row>
    <row r="297" spans="1:6" ht="15" x14ac:dyDescent="0.25">
      <c r="A297" s="13">
        <v>293</v>
      </c>
      <c r="B297" s="14" t="str">
        <f t="shared" si="0"/>
        <v>Château Haut Brion 2014 (1 DM)</v>
      </c>
      <c r="C297" s="15">
        <v>1200</v>
      </c>
      <c r="D297" s="15">
        <v>1600</v>
      </c>
      <c r="E297" s="16" t="s">
        <v>387</v>
      </c>
      <c r="F297" s="17" t="s">
        <v>388</v>
      </c>
    </row>
    <row r="298" spans="1:6" ht="15" x14ac:dyDescent="0.25">
      <c r="A298" s="13">
        <v>294</v>
      </c>
      <c r="B298" s="14" t="str">
        <f t="shared" si="0"/>
        <v>Château Haut Brion 2014 (1 DM)</v>
      </c>
      <c r="C298" s="15">
        <v>1200</v>
      </c>
      <c r="D298" s="15">
        <v>1600</v>
      </c>
      <c r="E298" s="16" t="s">
        <v>389</v>
      </c>
      <c r="F298" s="17" t="s">
        <v>388</v>
      </c>
    </row>
    <row r="299" spans="1:6" ht="15" x14ac:dyDescent="0.25">
      <c r="A299" s="13">
        <v>295</v>
      </c>
      <c r="B299" s="14" t="str">
        <f t="shared" si="0"/>
        <v>Château Haut Brion 2014 (1 IMP)</v>
      </c>
      <c r="C299" s="15">
        <v>2600</v>
      </c>
      <c r="D299" s="15">
        <v>3500</v>
      </c>
      <c r="E299" s="16" t="s">
        <v>390</v>
      </c>
      <c r="F299" s="17" t="s">
        <v>391</v>
      </c>
    </row>
    <row r="300" spans="1:6" ht="15" x14ac:dyDescent="0.25">
      <c r="A300" s="13">
        <v>296</v>
      </c>
      <c r="B300" s="14" t="str">
        <f t="shared" si="0"/>
        <v>Château Haut Brion 2014 (1 IMP)</v>
      </c>
      <c r="C300" s="15">
        <v>2600</v>
      </c>
      <c r="D300" s="15">
        <v>3500</v>
      </c>
      <c r="E300" s="16" t="s">
        <v>392</v>
      </c>
      <c r="F300" s="17" t="s">
        <v>391</v>
      </c>
    </row>
    <row r="301" spans="1:6" ht="15" x14ac:dyDescent="0.25">
      <c r="A301" s="13">
        <v>297</v>
      </c>
      <c r="B301" s="14" t="str">
        <f t="shared" si="0"/>
        <v>Château Haut Brion 2013 (12 BT)</v>
      </c>
      <c r="C301" s="15">
        <v>3500</v>
      </c>
      <c r="D301" s="15">
        <v>4800</v>
      </c>
      <c r="E301" s="16" t="s">
        <v>393</v>
      </c>
      <c r="F301" s="17" t="s">
        <v>394</v>
      </c>
    </row>
    <row r="302" spans="1:6" ht="15" x14ac:dyDescent="0.25">
      <c r="A302" s="13">
        <v>298</v>
      </c>
      <c r="B302" s="14" t="str">
        <f t="shared" si="0"/>
        <v>Château Haut Brion 2013 (12 BT)</v>
      </c>
      <c r="C302" s="15">
        <v>3500</v>
      </c>
      <c r="D302" s="15">
        <v>4800</v>
      </c>
      <c r="E302" s="16" t="s">
        <v>395</v>
      </c>
      <c r="F302" s="17" t="s">
        <v>394</v>
      </c>
    </row>
    <row r="303" spans="1:6" ht="15" x14ac:dyDescent="0.25">
      <c r="A303" s="13">
        <v>299</v>
      </c>
      <c r="B303" s="14" t="str">
        <f t="shared" si="0"/>
        <v>Château Haut Brion 2013 (12 BT)</v>
      </c>
      <c r="C303" s="15">
        <v>3500</v>
      </c>
      <c r="D303" s="15">
        <v>4800</v>
      </c>
      <c r="E303" s="16" t="s">
        <v>396</v>
      </c>
      <c r="F303" s="17" t="s">
        <v>394</v>
      </c>
    </row>
    <row r="304" spans="1:6" ht="15" x14ac:dyDescent="0.25">
      <c r="A304" s="13">
        <v>300</v>
      </c>
      <c r="B304" s="14" t="str">
        <f t="shared" si="0"/>
        <v>Château Haut Brion 2013 (12 BT)</v>
      </c>
      <c r="C304" s="15">
        <v>3500</v>
      </c>
      <c r="D304" s="15">
        <v>4800</v>
      </c>
      <c r="E304" s="16" t="s">
        <v>397</v>
      </c>
      <c r="F304" s="17" t="s">
        <v>394</v>
      </c>
    </row>
    <row r="305" spans="1:6" ht="15" x14ac:dyDescent="0.25">
      <c r="A305" s="13">
        <v>301</v>
      </c>
      <c r="B305" s="14" t="str">
        <f t="shared" si="0"/>
        <v>Château Haut Brion 2013 (12 BT)</v>
      </c>
      <c r="C305" s="15">
        <v>3500</v>
      </c>
      <c r="D305" s="15">
        <v>4800</v>
      </c>
      <c r="E305" s="16" t="s">
        <v>398</v>
      </c>
      <c r="F305" s="17" t="s">
        <v>394</v>
      </c>
    </row>
    <row r="306" spans="1:6" ht="15" x14ac:dyDescent="0.25">
      <c r="A306" s="13">
        <v>302</v>
      </c>
      <c r="B306" s="14" t="str">
        <f t="shared" si="0"/>
        <v>Château Haut Brion 2013 (12 BT)</v>
      </c>
      <c r="C306" s="15">
        <v>3500</v>
      </c>
      <c r="D306" s="15">
        <v>4800</v>
      </c>
      <c r="E306" s="16" t="s">
        <v>399</v>
      </c>
      <c r="F306" s="17" t="s">
        <v>394</v>
      </c>
    </row>
    <row r="307" spans="1:6" ht="15" x14ac:dyDescent="0.25">
      <c r="A307" s="13">
        <v>303</v>
      </c>
      <c r="B307" s="14" t="str">
        <f t="shared" si="0"/>
        <v>Château Haut Brion 2013 (12 BT)</v>
      </c>
      <c r="C307" s="15">
        <v>3500</v>
      </c>
      <c r="D307" s="15">
        <v>4800</v>
      </c>
      <c r="E307" s="16" t="s">
        <v>400</v>
      </c>
      <c r="F307" s="17" t="s">
        <v>394</v>
      </c>
    </row>
    <row r="308" spans="1:6" ht="15" x14ac:dyDescent="0.25">
      <c r="A308" s="13">
        <v>304</v>
      </c>
      <c r="B308" s="14" t="str">
        <f t="shared" si="0"/>
        <v>Château Haut Brion 2013 (12 BT)</v>
      </c>
      <c r="C308" s="15">
        <v>3500</v>
      </c>
      <c r="D308" s="15">
        <v>4800</v>
      </c>
      <c r="E308" s="16" t="s">
        <v>401</v>
      </c>
      <c r="F308" s="17" t="s">
        <v>394</v>
      </c>
    </row>
    <row r="309" spans="1:6" ht="15" x14ac:dyDescent="0.25">
      <c r="A309" s="13">
        <v>305</v>
      </c>
      <c r="B309" s="14" t="str">
        <f t="shared" si="0"/>
        <v>Château Haut Brion 2013 (12 BT)</v>
      </c>
      <c r="C309" s="15">
        <v>3500</v>
      </c>
      <c r="D309" s="15">
        <v>4800</v>
      </c>
      <c r="E309" s="16" t="s">
        <v>402</v>
      </c>
      <c r="F309" s="17" t="s">
        <v>394</v>
      </c>
    </row>
    <row r="310" spans="1:6" ht="15" x14ac:dyDescent="0.25">
      <c r="A310" s="13">
        <v>306</v>
      </c>
      <c r="B310" s="14" t="str">
        <f t="shared" si="0"/>
        <v>Château Haut Brion 2013 (12 BT)</v>
      </c>
      <c r="C310" s="15">
        <v>3500</v>
      </c>
      <c r="D310" s="15">
        <v>4800</v>
      </c>
      <c r="E310" s="16" t="s">
        <v>403</v>
      </c>
      <c r="F310" s="17" t="s">
        <v>394</v>
      </c>
    </row>
    <row r="311" spans="1:6" ht="15" x14ac:dyDescent="0.25">
      <c r="A311" s="13">
        <v>307</v>
      </c>
      <c r="B311" s="14" t="str">
        <f t="shared" si="0"/>
        <v>Château Haut Brion 2013 (6 MAG)</v>
      </c>
      <c r="C311" s="15">
        <v>3200</v>
      </c>
      <c r="D311" s="15">
        <v>4500</v>
      </c>
      <c r="E311" s="16" t="s">
        <v>404</v>
      </c>
      <c r="F311" s="17" t="s">
        <v>405</v>
      </c>
    </row>
    <row r="312" spans="1:6" ht="15" x14ac:dyDescent="0.25">
      <c r="A312" s="13">
        <v>308</v>
      </c>
      <c r="B312" s="14" t="str">
        <f t="shared" si="0"/>
        <v>Château Haut Brion 2013 (6 MAG)</v>
      </c>
      <c r="C312" s="15">
        <v>3200</v>
      </c>
      <c r="D312" s="15">
        <v>4500</v>
      </c>
      <c r="E312" s="16" t="s">
        <v>406</v>
      </c>
      <c r="F312" s="17" t="s">
        <v>405</v>
      </c>
    </row>
    <row r="313" spans="1:6" ht="15" x14ac:dyDescent="0.25">
      <c r="A313" s="13">
        <v>309</v>
      </c>
      <c r="B313" s="14" t="str">
        <f t="shared" si="0"/>
        <v>Château Haut Brion 2013 (6 MAG)</v>
      </c>
      <c r="C313" s="15">
        <v>3200</v>
      </c>
      <c r="D313" s="15">
        <v>4500</v>
      </c>
      <c r="E313" s="16" t="s">
        <v>407</v>
      </c>
      <c r="F313" s="17" t="s">
        <v>405</v>
      </c>
    </row>
    <row r="314" spans="1:6" ht="15" x14ac:dyDescent="0.25">
      <c r="A314" s="13">
        <v>310</v>
      </c>
      <c r="B314" s="14" t="str">
        <f t="shared" si="0"/>
        <v>Château Haut Brion 2013 (6 MAG)</v>
      </c>
      <c r="C314" s="15">
        <v>3200</v>
      </c>
      <c r="D314" s="15">
        <v>4500</v>
      </c>
      <c r="E314" s="16" t="s">
        <v>408</v>
      </c>
      <c r="F314" s="17" t="s">
        <v>405</v>
      </c>
    </row>
    <row r="315" spans="1:6" ht="15" x14ac:dyDescent="0.25">
      <c r="A315" s="13">
        <v>311</v>
      </c>
      <c r="B315" s="14" t="str">
        <f t="shared" si="0"/>
        <v>Château Haut Brion 2013 (1 DM)</v>
      </c>
      <c r="C315" s="15">
        <v>1100</v>
      </c>
      <c r="D315" s="15">
        <v>1500</v>
      </c>
      <c r="E315" s="16" t="s">
        <v>409</v>
      </c>
      <c r="F315" s="17" t="s">
        <v>410</v>
      </c>
    </row>
    <row r="316" spans="1:6" ht="15" x14ac:dyDescent="0.25">
      <c r="A316" s="13">
        <v>312</v>
      </c>
      <c r="B316" s="14" t="str">
        <f t="shared" si="0"/>
        <v>Château Haut Brion 2013 (1 DM)</v>
      </c>
      <c r="C316" s="15">
        <v>1100</v>
      </c>
      <c r="D316" s="15">
        <v>1500</v>
      </c>
      <c r="E316" s="16" t="s">
        <v>411</v>
      </c>
      <c r="F316" s="17" t="s">
        <v>410</v>
      </c>
    </row>
    <row r="317" spans="1:6" ht="15" x14ac:dyDescent="0.25">
      <c r="A317" s="13">
        <v>313</v>
      </c>
      <c r="B317" s="14" t="str">
        <f t="shared" si="0"/>
        <v>Château Haut Brion 2013 (1 DM)</v>
      </c>
      <c r="C317" s="15">
        <v>1100</v>
      </c>
      <c r="D317" s="15">
        <v>1500</v>
      </c>
      <c r="E317" s="16" t="s">
        <v>412</v>
      </c>
      <c r="F317" s="17" t="s">
        <v>410</v>
      </c>
    </row>
    <row r="318" spans="1:6" ht="15" x14ac:dyDescent="0.25">
      <c r="A318" s="13">
        <v>314</v>
      </c>
      <c r="B318" s="14" t="str">
        <f t="shared" si="0"/>
        <v>Château Haut Brion 2013 (1 DM)</v>
      </c>
      <c r="C318" s="15">
        <v>1100</v>
      </c>
      <c r="D318" s="15">
        <v>1500</v>
      </c>
      <c r="E318" s="16" t="s">
        <v>413</v>
      </c>
      <c r="F318" s="17" t="s">
        <v>410</v>
      </c>
    </row>
    <row r="319" spans="1:6" ht="15" x14ac:dyDescent="0.25">
      <c r="A319" s="13">
        <v>315</v>
      </c>
      <c r="B319" s="14" t="str">
        <f t="shared" si="0"/>
        <v>Château Haut Brion 2013 (1 IMP)</v>
      </c>
      <c r="C319" s="15">
        <v>2400</v>
      </c>
      <c r="D319" s="15">
        <v>3500</v>
      </c>
      <c r="E319" s="16" t="s">
        <v>414</v>
      </c>
      <c r="F319" s="17" t="s">
        <v>415</v>
      </c>
    </row>
    <row r="320" spans="1:6" ht="15" x14ac:dyDescent="0.25">
      <c r="A320" s="13">
        <v>316</v>
      </c>
      <c r="B320" s="14" t="str">
        <f t="shared" si="0"/>
        <v>Château Haut Brion 2013 (1 IMP)</v>
      </c>
      <c r="C320" s="15">
        <v>2400</v>
      </c>
      <c r="D320" s="15">
        <v>3500</v>
      </c>
      <c r="E320" s="16" t="s">
        <v>416</v>
      </c>
      <c r="F320" s="17" t="s">
        <v>415</v>
      </c>
    </row>
    <row r="321" spans="1:6" ht="15" x14ac:dyDescent="0.25">
      <c r="A321" s="13">
        <v>317</v>
      </c>
      <c r="B321" s="14" t="str">
        <f t="shared" si="0"/>
        <v>Château Haut Brion 2013 (1 IMP)</v>
      </c>
      <c r="C321" s="15">
        <v>2400</v>
      </c>
      <c r="D321" s="15">
        <v>3500</v>
      </c>
      <c r="E321" s="16" t="s">
        <v>417</v>
      </c>
      <c r="F321" s="17" t="s">
        <v>415</v>
      </c>
    </row>
    <row r="322" spans="1:6" ht="15" x14ac:dyDescent="0.25">
      <c r="A322" s="13">
        <v>318</v>
      </c>
      <c r="B322" s="14" t="str">
        <f t="shared" si="0"/>
        <v>Château Haut Brion 2013 (1 IMP)</v>
      </c>
      <c r="C322" s="15">
        <v>2400</v>
      </c>
      <c r="D322" s="15">
        <v>3500</v>
      </c>
      <c r="E322" s="16" t="s">
        <v>418</v>
      </c>
      <c r="F322" s="17" t="s">
        <v>415</v>
      </c>
    </row>
    <row r="323" spans="1:6" ht="15" x14ac:dyDescent="0.25">
      <c r="A323" s="13">
        <v>319</v>
      </c>
      <c r="B323" s="14" t="str">
        <f t="shared" si="0"/>
        <v>Château Haut Brion 2012 (12 BT)</v>
      </c>
      <c r="C323" s="15">
        <v>3500</v>
      </c>
      <c r="D323" s="15">
        <v>5000</v>
      </c>
      <c r="E323" s="16" t="s">
        <v>419</v>
      </c>
      <c r="F323" s="17" t="s">
        <v>420</v>
      </c>
    </row>
    <row r="324" spans="1:6" ht="15" x14ac:dyDescent="0.25">
      <c r="A324" s="13">
        <v>320</v>
      </c>
      <c r="B324" s="14" t="str">
        <f t="shared" si="0"/>
        <v>Château Haut Brion 2012 (12 BT)</v>
      </c>
      <c r="C324" s="15">
        <v>3500</v>
      </c>
      <c r="D324" s="15">
        <v>5000</v>
      </c>
      <c r="E324" s="16" t="s">
        <v>421</v>
      </c>
      <c r="F324" s="17" t="s">
        <v>420</v>
      </c>
    </row>
    <row r="325" spans="1:6" ht="15" x14ac:dyDescent="0.25">
      <c r="A325" s="13">
        <v>321</v>
      </c>
      <c r="B325" s="14" t="str">
        <f t="shared" si="0"/>
        <v>Château Haut Brion 2012 (6 MAG)</v>
      </c>
      <c r="C325" s="15">
        <v>3800</v>
      </c>
      <c r="D325" s="15">
        <v>5500</v>
      </c>
      <c r="E325" s="16" t="s">
        <v>422</v>
      </c>
      <c r="F325" s="17" t="s">
        <v>423</v>
      </c>
    </row>
    <row r="326" spans="1:6" ht="15" x14ac:dyDescent="0.25">
      <c r="A326" s="13">
        <v>322</v>
      </c>
      <c r="B326" s="14" t="str">
        <f t="shared" si="0"/>
        <v>Château Haut Brion 2012 (6 MAG)</v>
      </c>
      <c r="C326" s="15">
        <v>3800</v>
      </c>
      <c r="D326" s="15">
        <v>5500</v>
      </c>
      <c r="E326" s="16" t="s">
        <v>424</v>
      </c>
      <c r="F326" s="17" t="s">
        <v>423</v>
      </c>
    </row>
    <row r="327" spans="1:6" ht="15" x14ac:dyDescent="0.25">
      <c r="A327" s="13">
        <v>323</v>
      </c>
      <c r="B327" s="14" t="str">
        <f t="shared" si="0"/>
        <v>Château Haut Brion 2012 (6 MAG)</v>
      </c>
      <c r="C327" s="15">
        <v>3800</v>
      </c>
      <c r="D327" s="15">
        <v>5500</v>
      </c>
      <c r="E327" s="16" t="s">
        <v>425</v>
      </c>
      <c r="F327" s="17" t="s">
        <v>423</v>
      </c>
    </row>
    <row r="328" spans="1:6" ht="15" x14ac:dyDescent="0.25">
      <c r="A328" s="13">
        <v>324</v>
      </c>
      <c r="B328" s="14" t="str">
        <f t="shared" si="0"/>
        <v>Château Haut Brion 2012 (6 MAG)</v>
      </c>
      <c r="C328" s="15">
        <v>3800</v>
      </c>
      <c r="D328" s="15">
        <v>5500</v>
      </c>
      <c r="E328" s="16" t="s">
        <v>426</v>
      </c>
      <c r="F328" s="17" t="s">
        <v>423</v>
      </c>
    </row>
    <row r="329" spans="1:6" ht="15" x14ac:dyDescent="0.25">
      <c r="A329" s="13">
        <v>325</v>
      </c>
      <c r="B329" s="14" t="str">
        <f t="shared" si="0"/>
        <v>Château Haut Brion 2012 (1 DM)</v>
      </c>
      <c r="C329" s="15">
        <v>1400</v>
      </c>
      <c r="D329" s="15">
        <v>1900</v>
      </c>
      <c r="E329" s="16" t="s">
        <v>427</v>
      </c>
      <c r="F329" s="17" t="s">
        <v>428</v>
      </c>
    </row>
    <row r="330" spans="1:6" ht="15" x14ac:dyDescent="0.25">
      <c r="A330" s="13">
        <v>326</v>
      </c>
      <c r="B330" s="14" t="str">
        <f t="shared" si="0"/>
        <v>Château Haut Brion 2012 (1 DM)</v>
      </c>
      <c r="C330" s="15">
        <v>1400</v>
      </c>
      <c r="D330" s="15">
        <v>1900</v>
      </c>
      <c r="E330" s="16" t="s">
        <v>429</v>
      </c>
      <c r="F330" s="17" t="s">
        <v>428</v>
      </c>
    </row>
    <row r="331" spans="1:6" ht="15" x14ac:dyDescent="0.25">
      <c r="A331" s="13">
        <v>327</v>
      </c>
      <c r="B331" s="14" t="str">
        <f t="shared" si="0"/>
        <v>Château Haut Brion 2012 (1 IMP)</v>
      </c>
      <c r="C331" s="15">
        <v>3000</v>
      </c>
      <c r="D331" s="15">
        <v>4000</v>
      </c>
      <c r="E331" s="16" t="s">
        <v>430</v>
      </c>
      <c r="F331" s="17" t="s">
        <v>431</v>
      </c>
    </row>
    <row r="332" spans="1:6" ht="15" x14ac:dyDescent="0.25">
      <c r="A332" s="13">
        <v>328</v>
      </c>
      <c r="B332" s="14" t="str">
        <f t="shared" si="0"/>
        <v>Château Haut Brion 2012 (1 IMP)</v>
      </c>
      <c r="C332" s="15">
        <v>3000</v>
      </c>
      <c r="D332" s="15">
        <v>4000</v>
      </c>
      <c r="E332" s="16" t="s">
        <v>432</v>
      </c>
      <c r="F332" s="17" t="s">
        <v>431</v>
      </c>
    </row>
    <row r="333" spans="1:6" ht="15" x14ac:dyDescent="0.25">
      <c r="A333" s="13">
        <v>329</v>
      </c>
      <c r="B333" s="14" t="str">
        <f t="shared" si="0"/>
        <v>Château Haut Brion 2011 (12 BT)</v>
      </c>
      <c r="C333" s="15">
        <v>3500</v>
      </c>
      <c r="D333" s="15">
        <v>5000</v>
      </c>
      <c r="E333" s="16" t="s">
        <v>433</v>
      </c>
      <c r="F333" s="17" t="s">
        <v>434</v>
      </c>
    </row>
    <row r="334" spans="1:6" ht="15" x14ac:dyDescent="0.25">
      <c r="A334" s="13">
        <v>330</v>
      </c>
      <c r="B334" s="14" t="str">
        <f t="shared" si="0"/>
        <v>Château Haut Brion 2011 (12 BT)</v>
      </c>
      <c r="C334" s="15">
        <v>3500</v>
      </c>
      <c r="D334" s="15">
        <v>5000</v>
      </c>
      <c r="E334" s="16" t="s">
        <v>435</v>
      </c>
      <c r="F334" s="17" t="s">
        <v>434</v>
      </c>
    </row>
    <row r="335" spans="1:6" ht="15" x14ac:dyDescent="0.25">
      <c r="A335" s="13">
        <v>331</v>
      </c>
      <c r="B335" s="14" t="str">
        <f t="shared" si="0"/>
        <v>Château Haut Brion 2011 (6 MAG)</v>
      </c>
      <c r="C335" s="15">
        <v>3200</v>
      </c>
      <c r="D335" s="15">
        <v>4500</v>
      </c>
      <c r="E335" s="16" t="s">
        <v>436</v>
      </c>
      <c r="F335" s="17" t="s">
        <v>437</v>
      </c>
    </row>
    <row r="336" spans="1:6" ht="15" x14ac:dyDescent="0.25">
      <c r="A336" s="13">
        <v>332</v>
      </c>
      <c r="B336" s="14" t="str">
        <f t="shared" si="0"/>
        <v>Château Haut Brion 2011 (6 MAG)</v>
      </c>
      <c r="C336" s="15">
        <v>3200</v>
      </c>
      <c r="D336" s="15">
        <v>4500</v>
      </c>
      <c r="E336" s="16" t="s">
        <v>438</v>
      </c>
      <c r="F336" s="17" t="s">
        <v>437</v>
      </c>
    </row>
    <row r="337" spans="1:6" ht="15" x14ac:dyDescent="0.25">
      <c r="A337" s="13">
        <v>333</v>
      </c>
      <c r="B337" s="14" t="str">
        <f t="shared" si="0"/>
        <v>Château Haut Brion 2011 (6 MAG)</v>
      </c>
      <c r="C337" s="15">
        <v>3200</v>
      </c>
      <c r="D337" s="15">
        <v>4500</v>
      </c>
      <c r="E337" s="16" t="s">
        <v>439</v>
      </c>
      <c r="F337" s="17" t="s">
        <v>437</v>
      </c>
    </row>
    <row r="338" spans="1:6" ht="15" x14ac:dyDescent="0.25">
      <c r="A338" s="13">
        <v>334</v>
      </c>
      <c r="B338" s="14" t="str">
        <f t="shared" si="0"/>
        <v>Château Haut Brion 2011 (6 MAG)</v>
      </c>
      <c r="C338" s="15">
        <v>3200</v>
      </c>
      <c r="D338" s="15">
        <v>4500</v>
      </c>
      <c r="E338" s="16" t="s">
        <v>440</v>
      </c>
      <c r="F338" s="17" t="s">
        <v>437</v>
      </c>
    </row>
    <row r="339" spans="1:6" ht="15" x14ac:dyDescent="0.25">
      <c r="A339" s="13">
        <v>335</v>
      </c>
      <c r="B339" s="14" t="str">
        <f t="shared" si="0"/>
        <v>Château Haut Brion 2011 (1 IMP)</v>
      </c>
      <c r="C339" s="15">
        <v>2400</v>
      </c>
      <c r="D339" s="15">
        <v>3500</v>
      </c>
      <c r="E339" s="16" t="s">
        <v>441</v>
      </c>
      <c r="F339" s="17" t="s">
        <v>442</v>
      </c>
    </row>
    <row r="340" spans="1:6" ht="15" x14ac:dyDescent="0.25">
      <c r="A340" s="13">
        <v>336</v>
      </c>
      <c r="B340" s="14" t="str">
        <f t="shared" si="0"/>
        <v>Château Haut Brion 2011 (1 IMP)</v>
      </c>
      <c r="C340" s="15">
        <v>2400</v>
      </c>
      <c r="D340" s="15">
        <v>3500</v>
      </c>
      <c r="E340" s="16" t="s">
        <v>443</v>
      </c>
      <c r="F340" s="17" t="s">
        <v>442</v>
      </c>
    </row>
    <row r="341" spans="1:6" ht="15" x14ac:dyDescent="0.25">
      <c r="A341" s="13">
        <v>337</v>
      </c>
      <c r="B341" s="14" t="str">
        <f t="shared" si="0"/>
        <v>Château Haut Brion 2010 (12 BT)</v>
      </c>
      <c r="C341" s="15">
        <v>6500</v>
      </c>
      <c r="D341" s="15">
        <v>9000</v>
      </c>
      <c r="E341" s="16" t="s">
        <v>444</v>
      </c>
      <c r="F341" s="17" t="s">
        <v>445</v>
      </c>
    </row>
    <row r="342" spans="1:6" ht="15" x14ac:dyDescent="0.25">
      <c r="A342" s="13">
        <v>338</v>
      </c>
      <c r="B342" s="14" t="str">
        <f t="shared" si="0"/>
        <v>Château Haut Brion 2010 (12 BT)</v>
      </c>
      <c r="C342" s="15">
        <v>6500</v>
      </c>
      <c r="D342" s="15">
        <v>9000</v>
      </c>
      <c r="E342" s="16" t="s">
        <v>446</v>
      </c>
      <c r="F342" s="17" t="s">
        <v>445</v>
      </c>
    </row>
    <row r="343" spans="1:6" ht="15" x14ac:dyDescent="0.25">
      <c r="A343" s="13">
        <v>339</v>
      </c>
      <c r="B343" s="14" t="str">
        <f t="shared" si="0"/>
        <v>Château Haut Brion 2010 (6 MAG)</v>
      </c>
      <c r="C343" s="15">
        <v>8000</v>
      </c>
      <c r="D343" s="15">
        <v>12000</v>
      </c>
      <c r="E343" s="16" t="s">
        <v>447</v>
      </c>
      <c r="F343" s="17" t="s">
        <v>448</v>
      </c>
    </row>
    <row r="344" spans="1:6" ht="15" x14ac:dyDescent="0.25">
      <c r="A344" s="13">
        <v>340</v>
      </c>
      <c r="B344" s="14" t="str">
        <f t="shared" si="0"/>
        <v>Château Haut Brion 2010 (6 MAG)</v>
      </c>
      <c r="C344" s="15">
        <v>8000</v>
      </c>
      <c r="D344" s="15">
        <v>12000</v>
      </c>
      <c r="E344" s="16" t="s">
        <v>449</v>
      </c>
      <c r="F344" s="17" t="s">
        <v>448</v>
      </c>
    </row>
    <row r="345" spans="1:6" ht="15" x14ac:dyDescent="0.25">
      <c r="A345" s="13">
        <v>341</v>
      </c>
      <c r="B345" s="14" t="str">
        <f t="shared" si="0"/>
        <v>Château Haut Brion 2010 (6 MAG)</v>
      </c>
      <c r="C345" s="15">
        <v>8000</v>
      </c>
      <c r="D345" s="15">
        <v>12000</v>
      </c>
      <c r="E345" s="16" t="s">
        <v>450</v>
      </c>
      <c r="F345" s="17" t="s">
        <v>448</v>
      </c>
    </row>
    <row r="346" spans="1:6" ht="15" x14ac:dyDescent="0.25">
      <c r="A346" s="13">
        <v>342</v>
      </c>
      <c r="B346" s="14" t="str">
        <f t="shared" si="0"/>
        <v>Château Haut Brion 2010 (6 MAG)</v>
      </c>
      <c r="C346" s="15">
        <v>8000</v>
      </c>
      <c r="D346" s="15">
        <v>12000</v>
      </c>
      <c r="E346" s="16" t="s">
        <v>451</v>
      </c>
      <c r="F346" s="17" t="s">
        <v>448</v>
      </c>
    </row>
    <row r="347" spans="1:6" ht="15" x14ac:dyDescent="0.25">
      <c r="A347" s="13">
        <v>343</v>
      </c>
      <c r="B347" s="14" t="str">
        <f t="shared" si="0"/>
        <v>Château Haut Brion 2010 (1 DM)</v>
      </c>
      <c r="C347" s="15">
        <v>2400</v>
      </c>
      <c r="D347" s="15">
        <v>3200</v>
      </c>
      <c r="E347" s="16" t="s">
        <v>452</v>
      </c>
      <c r="F347" s="17" t="s">
        <v>453</v>
      </c>
    </row>
    <row r="348" spans="1:6" ht="15" x14ac:dyDescent="0.25">
      <c r="A348" s="13">
        <v>344</v>
      </c>
      <c r="B348" s="14" t="str">
        <f t="shared" si="0"/>
        <v>Château Haut Brion 2010 (1 DM)</v>
      </c>
      <c r="C348" s="15">
        <v>2400</v>
      </c>
      <c r="D348" s="15">
        <v>3200</v>
      </c>
      <c r="E348" s="16" t="s">
        <v>454</v>
      </c>
      <c r="F348" s="17" t="s">
        <v>453</v>
      </c>
    </row>
    <row r="349" spans="1:6" ht="15" x14ac:dyDescent="0.25">
      <c r="A349" s="13">
        <v>345</v>
      </c>
      <c r="B349" s="14" t="str">
        <f t="shared" si="0"/>
        <v>Château Haut Brion 2010 (1 IMP)</v>
      </c>
      <c r="C349" s="15">
        <v>4800</v>
      </c>
      <c r="D349" s="15">
        <v>7000</v>
      </c>
      <c r="E349" s="16" t="s">
        <v>455</v>
      </c>
      <c r="F349" s="17" t="s">
        <v>456</v>
      </c>
    </row>
    <row r="350" spans="1:6" ht="15" x14ac:dyDescent="0.25">
      <c r="A350" s="13">
        <v>346</v>
      </c>
      <c r="B350" s="14" t="str">
        <f t="shared" si="0"/>
        <v>Château Haut Brion 2010 (1 IMP)</v>
      </c>
      <c r="C350" s="15">
        <v>4800</v>
      </c>
      <c r="D350" s="15">
        <v>7000</v>
      </c>
      <c r="E350" s="16" t="s">
        <v>457</v>
      </c>
      <c r="F350" s="17" t="s">
        <v>456</v>
      </c>
    </row>
    <row r="351" spans="1:6" ht="15" x14ac:dyDescent="0.25">
      <c r="A351" s="13">
        <v>347</v>
      </c>
      <c r="B351" s="14" t="str">
        <f t="shared" si="0"/>
        <v>Château Haut Brion 2009 (12 BT)</v>
      </c>
      <c r="C351" s="15">
        <v>6500</v>
      </c>
      <c r="D351" s="15">
        <v>9000</v>
      </c>
      <c r="E351" s="16" t="s">
        <v>458</v>
      </c>
      <c r="F351" s="17" t="s">
        <v>459</v>
      </c>
    </row>
    <row r="352" spans="1:6" ht="15" x14ac:dyDescent="0.25">
      <c r="A352" s="13">
        <v>348</v>
      </c>
      <c r="B352" s="14" t="str">
        <f t="shared" si="0"/>
        <v>Château Haut Brion 2009 (12 BT)</v>
      </c>
      <c r="C352" s="15">
        <v>6500</v>
      </c>
      <c r="D352" s="15">
        <v>9000</v>
      </c>
      <c r="E352" s="16" t="s">
        <v>460</v>
      </c>
      <c r="F352" s="17" t="s">
        <v>459</v>
      </c>
    </row>
    <row r="353" spans="1:6" ht="15" x14ac:dyDescent="0.25">
      <c r="A353" s="13">
        <v>349</v>
      </c>
      <c r="B353" s="14" t="str">
        <f t="shared" si="0"/>
        <v>Château Haut Brion 2009 (12 BT)</v>
      </c>
      <c r="C353" s="15">
        <v>6500</v>
      </c>
      <c r="D353" s="15">
        <v>9000</v>
      </c>
      <c r="E353" s="16" t="s">
        <v>461</v>
      </c>
      <c r="F353" s="17" t="s">
        <v>459</v>
      </c>
    </row>
    <row r="354" spans="1:6" ht="15" x14ac:dyDescent="0.25">
      <c r="A354" s="13">
        <v>350</v>
      </c>
      <c r="B354" s="14" t="str">
        <f t="shared" si="0"/>
        <v>Château Haut Brion 2009 (12 BT)</v>
      </c>
      <c r="C354" s="15">
        <v>6500</v>
      </c>
      <c r="D354" s="15">
        <v>9000</v>
      </c>
      <c r="E354" s="16" t="s">
        <v>462</v>
      </c>
      <c r="F354" s="17" t="s">
        <v>459</v>
      </c>
    </row>
    <row r="355" spans="1:6" ht="15" x14ac:dyDescent="0.25">
      <c r="A355" s="13">
        <v>351</v>
      </c>
      <c r="B355" s="14" t="str">
        <f t="shared" si="0"/>
        <v>Château Haut Brion 2009 (6 MAG)</v>
      </c>
      <c r="C355" s="15">
        <v>7500</v>
      </c>
      <c r="D355" s="15">
        <v>10000</v>
      </c>
      <c r="E355" s="16" t="s">
        <v>463</v>
      </c>
      <c r="F355" s="17" t="s">
        <v>464</v>
      </c>
    </row>
    <row r="356" spans="1:6" ht="15" x14ac:dyDescent="0.25">
      <c r="A356" s="13">
        <v>352</v>
      </c>
      <c r="B356" s="14" t="str">
        <f t="shared" si="0"/>
        <v>Château Haut Brion 2009 (6 MAG)</v>
      </c>
      <c r="C356" s="15">
        <v>7500</v>
      </c>
      <c r="D356" s="15">
        <v>10000</v>
      </c>
      <c r="E356" s="16" t="s">
        <v>465</v>
      </c>
      <c r="F356" s="17" t="s">
        <v>464</v>
      </c>
    </row>
    <row r="357" spans="1:6" ht="15" x14ac:dyDescent="0.25">
      <c r="A357" s="13">
        <v>353</v>
      </c>
      <c r="B357" s="14" t="str">
        <f t="shared" si="0"/>
        <v>Château Haut Brion 2009 (6 MAG)</v>
      </c>
      <c r="C357" s="15">
        <v>7500</v>
      </c>
      <c r="D357" s="15">
        <v>10000</v>
      </c>
      <c r="E357" s="16" t="s">
        <v>466</v>
      </c>
      <c r="F357" s="17" t="s">
        <v>464</v>
      </c>
    </row>
    <row r="358" spans="1:6" ht="15" x14ac:dyDescent="0.25">
      <c r="A358" s="13">
        <v>354</v>
      </c>
      <c r="B358" s="14" t="str">
        <f t="shared" si="0"/>
        <v>Château Haut Brion 2009 (6 MAG)</v>
      </c>
      <c r="C358" s="15">
        <v>7500</v>
      </c>
      <c r="D358" s="15">
        <v>10000</v>
      </c>
      <c r="E358" s="16" t="s">
        <v>467</v>
      </c>
      <c r="F358" s="17" t="s">
        <v>464</v>
      </c>
    </row>
    <row r="359" spans="1:6" ht="15" x14ac:dyDescent="0.25">
      <c r="A359" s="13">
        <v>355</v>
      </c>
      <c r="B359" s="14" t="str">
        <f t="shared" si="0"/>
        <v>Château Haut Brion 2009 (1 DM)</v>
      </c>
      <c r="C359" s="15">
        <v>3000</v>
      </c>
      <c r="D359" s="15">
        <v>4000</v>
      </c>
      <c r="E359" s="16" t="s">
        <v>468</v>
      </c>
      <c r="F359" s="17" t="s">
        <v>469</v>
      </c>
    </row>
    <row r="360" spans="1:6" ht="15" x14ac:dyDescent="0.25">
      <c r="A360" s="13">
        <v>356</v>
      </c>
      <c r="B360" s="14" t="str">
        <f t="shared" si="0"/>
        <v>Château Haut Brion 2009 (1 DM)</v>
      </c>
      <c r="C360" s="15">
        <v>3000</v>
      </c>
      <c r="D360" s="15">
        <v>4000</v>
      </c>
      <c r="E360" s="16" t="s">
        <v>470</v>
      </c>
      <c r="F360" s="17" t="s">
        <v>469</v>
      </c>
    </row>
    <row r="361" spans="1:6" ht="15" x14ac:dyDescent="0.25">
      <c r="A361" s="13">
        <v>357</v>
      </c>
      <c r="B361" s="14" t="str">
        <f t="shared" si="0"/>
        <v>Château Haut Brion 2009 (1 IMP)</v>
      </c>
      <c r="C361" s="15">
        <v>5500</v>
      </c>
      <c r="D361" s="15">
        <v>7500</v>
      </c>
      <c r="E361" s="16" t="s">
        <v>471</v>
      </c>
      <c r="F361" s="17" t="s">
        <v>472</v>
      </c>
    </row>
    <row r="362" spans="1:6" ht="15" x14ac:dyDescent="0.25">
      <c r="A362" s="13">
        <v>358</v>
      </c>
      <c r="B362" s="14" t="str">
        <f t="shared" si="0"/>
        <v>Château Haut Brion 2009 (1 IMP)</v>
      </c>
      <c r="C362" s="15">
        <v>5500</v>
      </c>
      <c r="D362" s="15">
        <v>7500</v>
      </c>
      <c r="E362" s="16" t="s">
        <v>473</v>
      </c>
      <c r="F362" s="17" t="s">
        <v>472</v>
      </c>
    </row>
    <row r="363" spans="1:6" ht="15" x14ac:dyDescent="0.25">
      <c r="A363" s="13">
        <v>359</v>
      </c>
      <c r="B363" s="14" t="str">
        <f t="shared" si="0"/>
        <v>Château Haut Brion 2008 (12 BT)</v>
      </c>
      <c r="C363" s="15">
        <v>3800</v>
      </c>
      <c r="D363" s="15">
        <v>5000</v>
      </c>
      <c r="E363" s="16" t="s">
        <v>474</v>
      </c>
      <c r="F363" s="17" t="s">
        <v>475</v>
      </c>
    </row>
    <row r="364" spans="1:6" ht="15" x14ac:dyDescent="0.25">
      <c r="A364" s="13">
        <v>360</v>
      </c>
      <c r="B364" s="14" t="str">
        <f t="shared" si="0"/>
        <v>Château Haut Brion 2008 (6 MAG)</v>
      </c>
      <c r="C364" s="15">
        <v>4000</v>
      </c>
      <c r="D364" s="15">
        <v>6000</v>
      </c>
      <c r="E364" s="16" t="s">
        <v>476</v>
      </c>
      <c r="F364" s="17" t="s">
        <v>477</v>
      </c>
    </row>
    <row r="365" spans="1:6" ht="15" x14ac:dyDescent="0.25">
      <c r="A365" s="13">
        <v>361</v>
      </c>
      <c r="B365" s="14" t="str">
        <f t="shared" si="0"/>
        <v>Château Haut Brion 2008 (6 MAG)</v>
      </c>
      <c r="C365" s="15">
        <v>4000</v>
      </c>
      <c r="D365" s="15">
        <v>6000</v>
      </c>
      <c r="E365" s="16" t="s">
        <v>478</v>
      </c>
      <c r="F365" s="17" t="s">
        <v>477</v>
      </c>
    </row>
    <row r="366" spans="1:6" ht="15" x14ac:dyDescent="0.25">
      <c r="A366" s="13">
        <v>362</v>
      </c>
      <c r="B366" s="14" t="str">
        <f t="shared" si="0"/>
        <v>Château Haut Brion 2008 (6 MAG)</v>
      </c>
      <c r="C366" s="15">
        <v>4000</v>
      </c>
      <c r="D366" s="15">
        <v>6000</v>
      </c>
      <c r="E366" s="16" t="s">
        <v>479</v>
      </c>
      <c r="F366" s="17" t="s">
        <v>477</v>
      </c>
    </row>
    <row r="367" spans="1:6" ht="15" x14ac:dyDescent="0.25">
      <c r="A367" s="13">
        <v>363</v>
      </c>
      <c r="B367" s="14" t="str">
        <f t="shared" si="0"/>
        <v>Château Haut Brion 2008 (6 MAG)</v>
      </c>
      <c r="C367" s="15">
        <v>4000</v>
      </c>
      <c r="D367" s="15">
        <v>6000</v>
      </c>
      <c r="E367" s="16" t="s">
        <v>480</v>
      </c>
      <c r="F367" s="17" t="s">
        <v>477</v>
      </c>
    </row>
    <row r="368" spans="1:6" ht="15" x14ac:dyDescent="0.25">
      <c r="A368" s="13">
        <v>364</v>
      </c>
      <c r="B368" s="14" t="str">
        <f t="shared" si="0"/>
        <v>Château Haut Brion 2008 (1 DM)</v>
      </c>
      <c r="C368" s="15">
        <v>1300</v>
      </c>
      <c r="D368" s="15">
        <v>1800</v>
      </c>
      <c r="E368" s="16" t="s">
        <v>481</v>
      </c>
      <c r="F368" s="17" t="s">
        <v>482</v>
      </c>
    </row>
    <row r="369" spans="1:6" ht="15" x14ac:dyDescent="0.25">
      <c r="A369" s="13">
        <v>365</v>
      </c>
      <c r="B369" s="14" t="str">
        <f t="shared" si="0"/>
        <v>Château Haut Brion 2008 (1 DM)</v>
      </c>
      <c r="C369" s="15">
        <v>1300</v>
      </c>
      <c r="D369" s="15">
        <v>1800</v>
      </c>
      <c r="E369" s="16" t="s">
        <v>483</v>
      </c>
      <c r="F369" s="17" t="s">
        <v>482</v>
      </c>
    </row>
    <row r="370" spans="1:6" ht="15" x14ac:dyDescent="0.25">
      <c r="A370" s="13">
        <v>366</v>
      </c>
      <c r="B370" s="14" t="str">
        <f t="shared" si="0"/>
        <v>Château Haut Brion 2008 (1 IMP)</v>
      </c>
      <c r="C370" s="15">
        <v>2600</v>
      </c>
      <c r="D370" s="15">
        <v>3800</v>
      </c>
      <c r="E370" s="16" t="s">
        <v>484</v>
      </c>
      <c r="F370" s="17" t="s">
        <v>485</v>
      </c>
    </row>
    <row r="371" spans="1:6" ht="15" x14ac:dyDescent="0.25">
      <c r="A371" s="13">
        <v>367</v>
      </c>
      <c r="B371" s="14" t="str">
        <f t="shared" si="0"/>
        <v>Château Haut Brion 2008 (1 IMP)</v>
      </c>
      <c r="C371" s="15">
        <v>2600</v>
      </c>
      <c r="D371" s="15">
        <v>3800</v>
      </c>
      <c r="E371" s="16" t="s">
        <v>486</v>
      </c>
      <c r="F371" s="17" t="s">
        <v>485</v>
      </c>
    </row>
    <row r="372" spans="1:6" ht="15" x14ac:dyDescent="0.25">
      <c r="A372" s="13">
        <v>368</v>
      </c>
      <c r="B372" s="14" t="str">
        <f t="shared" si="0"/>
        <v>Château Haut Brion 2007 (12 BT)</v>
      </c>
      <c r="C372" s="15">
        <v>3500</v>
      </c>
      <c r="D372" s="15">
        <v>4800</v>
      </c>
      <c r="E372" s="16" t="s">
        <v>487</v>
      </c>
      <c r="F372" s="17" t="s">
        <v>488</v>
      </c>
    </row>
    <row r="373" spans="1:6" ht="15" x14ac:dyDescent="0.25">
      <c r="A373" s="13">
        <v>369</v>
      </c>
      <c r="B373" s="14" t="str">
        <f t="shared" si="0"/>
        <v>Château Haut Brion 2007 (12 BT)</v>
      </c>
      <c r="C373" s="15">
        <v>3500</v>
      </c>
      <c r="D373" s="15">
        <v>4800</v>
      </c>
      <c r="E373" s="16" t="s">
        <v>489</v>
      </c>
      <c r="F373" s="17" t="s">
        <v>488</v>
      </c>
    </row>
    <row r="374" spans="1:6" ht="15" x14ac:dyDescent="0.25">
      <c r="A374" s="13">
        <v>370</v>
      </c>
      <c r="B374" s="14" t="str">
        <f t="shared" si="0"/>
        <v>Château Haut Brion 2007 (12 BT)</v>
      </c>
      <c r="C374" s="15">
        <v>3500</v>
      </c>
      <c r="D374" s="15">
        <v>4800</v>
      </c>
      <c r="E374" s="16" t="s">
        <v>490</v>
      </c>
      <c r="F374" s="17" t="s">
        <v>488</v>
      </c>
    </row>
    <row r="375" spans="1:6" ht="15" x14ac:dyDescent="0.25">
      <c r="A375" s="13">
        <v>371</v>
      </c>
      <c r="B375" s="14" t="str">
        <f t="shared" si="0"/>
        <v>Château Haut Brion 2007 (12 BT)</v>
      </c>
      <c r="C375" s="15">
        <v>3500</v>
      </c>
      <c r="D375" s="15">
        <v>4800</v>
      </c>
      <c r="E375" s="16" t="s">
        <v>491</v>
      </c>
      <c r="F375" s="17" t="s">
        <v>488</v>
      </c>
    </row>
    <row r="376" spans="1:6" ht="15" x14ac:dyDescent="0.25">
      <c r="A376" s="13">
        <v>372</v>
      </c>
      <c r="B376" s="14" t="str">
        <f t="shared" si="0"/>
        <v>Château Haut Brion 2007 (12 BT)</v>
      </c>
      <c r="C376" s="15">
        <v>3500</v>
      </c>
      <c r="D376" s="15">
        <v>4800</v>
      </c>
      <c r="E376" s="16" t="s">
        <v>492</v>
      </c>
      <c r="F376" s="17" t="s">
        <v>488</v>
      </c>
    </row>
    <row r="377" spans="1:6" ht="15" x14ac:dyDescent="0.25">
      <c r="A377" s="13">
        <v>373</v>
      </c>
      <c r="B377" s="14" t="str">
        <f t="shared" si="0"/>
        <v>Château Haut Brion 2007 (6 MAG)</v>
      </c>
      <c r="C377" s="15">
        <v>3500</v>
      </c>
      <c r="D377" s="15">
        <v>5000</v>
      </c>
      <c r="E377" s="16" t="s">
        <v>493</v>
      </c>
      <c r="F377" s="17" t="s">
        <v>494</v>
      </c>
    </row>
    <row r="378" spans="1:6" ht="15" x14ac:dyDescent="0.25">
      <c r="A378" s="13">
        <v>374</v>
      </c>
      <c r="B378" s="14" t="str">
        <f t="shared" si="0"/>
        <v>Château Haut Brion 2007 (6 MAG)</v>
      </c>
      <c r="C378" s="15">
        <v>3500</v>
      </c>
      <c r="D378" s="15">
        <v>5000</v>
      </c>
      <c r="E378" s="16" t="s">
        <v>495</v>
      </c>
      <c r="F378" s="17" t="s">
        <v>494</v>
      </c>
    </row>
    <row r="379" spans="1:6" ht="15" x14ac:dyDescent="0.25">
      <c r="A379" s="13">
        <v>375</v>
      </c>
      <c r="B379" s="14" t="str">
        <f t="shared" si="0"/>
        <v>Château Haut Brion 2007 (6 MAG)</v>
      </c>
      <c r="C379" s="15">
        <v>3500</v>
      </c>
      <c r="D379" s="15">
        <v>5000</v>
      </c>
      <c r="E379" s="16" t="s">
        <v>496</v>
      </c>
      <c r="F379" s="17" t="s">
        <v>494</v>
      </c>
    </row>
    <row r="380" spans="1:6" ht="15" x14ac:dyDescent="0.25">
      <c r="A380" s="13">
        <v>376</v>
      </c>
      <c r="B380" s="14" t="str">
        <f t="shared" si="0"/>
        <v>Château Haut Brion 2007 (6 MAG)</v>
      </c>
      <c r="C380" s="15">
        <v>3500</v>
      </c>
      <c r="D380" s="15">
        <v>5000</v>
      </c>
      <c r="E380" s="16" t="s">
        <v>497</v>
      </c>
      <c r="F380" s="17" t="s">
        <v>494</v>
      </c>
    </row>
    <row r="381" spans="1:6" ht="15" x14ac:dyDescent="0.25">
      <c r="A381" s="13">
        <v>377</v>
      </c>
      <c r="B381" s="14" t="str">
        <f t="shared" si="0"/>
        <v>Château Haut Brion 2007 (1 DM)</v>
      </c>
      <c r="C381" s="15">
        <v>1200</v>
      </c>
      <c r="D381" s="15">
        <v>1600</v>
      </c>
      <c r="E381" s="16" t="s">
        <v>498</v>
      </c>
      <c r="F381" s="17" t="s">
        <v>499</v>
      </c>
    </row>
    <row r="382" spans="1:6" ht="15" x14ac:dyDescent="0.25">
      <c r="A382" s="13">
        <v>378</v>
      </c>
      <c r="B382" s="14" t="str">
        <f t="shared" si="0"/>
        <v>Château Haut Brion 2007 (1 DM)</v>
      </c>
      <c r="C382" s="15">
        <v>1200</v>
      </c>
      <c r="D382" s="15">
        <v>1600</v>
      </c>
      <c r="E382" s="16" t="s">
        <v>500</v>
      </c>
      <c r="F382" s="17" t="s">
        <v>499</v>
      </c>
    </row>
    <row r="383" spans="1:6" ht="15" x14ac:dyDescent="0.25">
      <c r="A383" s="13">
        <v>379</v>
      </c>
      <c r="B383" s="14" t="str">
        <f t="shared" si="0"/>
        <v>Château Haut Brion 2007 (1 IMP)</v>
      </c>
      <c r="C383" s="15">
        <v>2400</v>
      </c>
      <c r="D383" s="15">
        <v>3500</v>
      </c>
      <c r="E383" s="16" t="s">
        <v>501</v>
      </c>
      <c r="F383" s="17" t="s">
        <v>502</v>
      </c>
    </row>
    <row r="384" spans="1:6" ht="15" x14ac:dyDescent="0.25">
      <c r="A384" s="13">
        <v>380</v>
      </c>
      <c r="B384" s="14" t="str">
        <f t="shared" si="0"/>
        <v>Château Haut Brion 2007 (1 IMP)</v>
      </c>
      <c r="C384" s="15">
        <v>2400</v>
      </c>
      <c r="D384" s="15">
        <v>3500</v>
      </c>
      <c r="E384" s="16" t="s">
        <v>503</v>
      </c>
      <c r="F384" s="17" t="s">
        <v>502</v>
      </c>
    </row>
    <row r="385" spans="1:6" ht="15" x14ac:dyDescent="0.25">
      <c r="A385" s="13">
        <v>381</v>
      </c>
      <c r="B385" s="14" t="str">
        <f t="shared" si="0"/>
        <v>Château Haut Brion 2006 (12 BT)</v>
      </c>
      <c r="C385" s="15">
        <v>3500</v>
      </c>
      <c r="D385" s="15">
        <v>5000</v>
      </c>
      <c r="E385" s="16" t="s">
        <v>504</v>
      </c>
      <c r="F385" s="17" t="s">
        <v>505</v>
      </c>
    </row>
    <row r="386" spans="1:6" ht="15" x14ac:dyDescent="0.25">
      <c r="A386" s="13">
        <v>382</v>
      </c>
      <c r="B386" s="14" t="str">
        <f t="shared" si="0"/>
        <v>Château Haut Brion 2006 (12 BT)</v>
      </c>
      <c r="C386" s="15">
        <v>3500</v>
      </c>
      <c r="D386" s="15">
        <v>5000</v>
      </c>
      <c r="E386" s="16" t="s">
        <v>506</v>
      </c>
      <c r="F386" s="17" t="s">
        <v>505</v>
      </c>
    </row>
    <row r="387" spans="1:6" ht="15" x14ac:dyDescent="0.25">
      <c r="A387" s="13">
        <v>383</v>
      </c>
      <c r="B387" s="14" t="str">
        <f t="shared" si="0"/>
        <v>Château Haut Brion 2006 (12 BT)</v>
      </c>
      <c r="C387" s="15">
        <v>3500</v>
      </c>
      <c r="D387" s="15">
        <v>5000</v>
      </c>
      <c r="E387" s="16" t="s">
        <v>507</v>
      </c>
      <c r="F387" s="17" t="s">
        <v>505</v>
      </c>
    </row>
    <row r="388" spans="1:6" ht="15" x14ac:dyDescent="0.25">
      <c r="A388" s="13">
        <v>384</v>
      </c>
      <c r="B388" s="14" t="str">
        <f t="shared" si="0"/>
        <v>Château Haut Brion 2006 (12 BT)</v>
      </c>
      <c r="C388" s="15">
        <v>3500</v>
      </c>
      <c r="D388" s="15">
        <v>5000</v>
      </c>
      <c r="E388" s="16" t="s">
        <v>508</v>
      </c>
      <c r="F388" s="17" t="s">
        <v>505</v>
      </c>
    </row>
    <row r="389" spans="1:6" ht="15" x14ac:dyDescent="0.25">
      <c r="A389" s="13">
        <v>385</v>
      </c>
      <c r="B389" s="14" t="str">
        <f t="shared" si="0"/>
        <v>Château Haut Brion 2006 (6 MAG)</v>
      </c>
      <c r="C389" s="15">
        <v>3500</v>
      </c>
      <c r="D389" s="15">
        <v>5000</v>
      </c>
      <c r="E389" s="16" t="s">
        <v>509</v>
      </c>
      <c r="F389" s="17" t="s">
        <v>510</v>
      </c>
    </row>
    <row r="390" spans="1:6" ht="15" x14ac:dyDescent="0.25">
      <c r="A390" s="13">
        <v>386</v>
      </c>
      <c r="B390" s="14" t="str">
        <f t="shared" si="0"/>
        <v>Château Haut Brion 2006 (6 MAG)</v>
      </c>
      <c r="C390" s="15">
        <v>3500</v>
      </c>
      <c r="D390" s="15">
        <v>5000</v>
      </c>
      <c r="E390" s="16" t="s">
        <v>511</v>
      </c>
      <c r="F390" s="17" t="s">
        <v>510</v>
      </c>
    </row>
    <row r="391" spans="1:6" ht="15" x14ac:dyDescent="0.25">
      <c r="A391" s="13">
        <v>387</v>
      </c>
      <c r="B391" s="14" t="str">
        <f t="shared" si="0"/>
        <v>Château Haut Brion 2006 (6 MAG)</v>
      </c>
      <c r="C391" s="15">
        <v>3500</v>
      </c>
      <c r="D391" s="15">
        <v>5000</v>
      </c>
      <c r="E391" s="16" t="s">
        <v>512</v>
      </c>
      <c r="F391" s="17" t="s">
        <v>510</v>
      </c>
    </row>
    <row r="392" spans="1:6" ht="15" x14ac:dyDescent="0.25">
      <c r="A392" s="13">
        <v>388</v>
      </c>
      <c r="B392" s="14" t="str">
        <f t="shared" si="0"/>
        <v>Château Haut Brion 2006 (6 MAG)</v>
      </c>
      <c r="C392" s="15">
        <v>3500</v>
      </c>
      <c r="D392" s="15">
        <v>5000</v>
      </c>
      <c r="E392" s="16" t="s">
        <v>513</v>
      </c>
      <c r="F392" s="17" t="s">
        <v>510</v>
      </c>
    </row>
    <row r="393" spans="1:6" ht="15" x14ac:dyDescent="0.25">
      <c r="A393" s="13">
        <v>389</v>
      </c>
      <c r="B393" s="14" t="str">
        <f t="shared" si="0"/>
        <v>Château Haut Brion 2006 (1 DM)</v>
      </c>
      <c r="C393" s="15">
        <v>1200</v>
      </c>
      <c r="D393" s="15">
        <v>1600</v>
      </c>
      <c r="E393" s="16" t="s">
        <v>514</v>
      </c>
      <c r="F393" s="17" t="s">
        <v>515</v>
      </c>
    </row>
    <row r="394" spans="1:6" ht="15" x14ac:dyDescent="0.25">
      <c r="A394" s="13">
        <v>390</v>
      </c>
      <c r="B394" s="14" t="str">
        <f t="shared" si="0"/>
        <v>Château Haut Brion 2006 (1 DM)</v>
      </c>
      <c r="C394" s="15">
        <v>1200</v>
      </c>
      <c r="D394" s="15">
        <v>1600</v>
      </c>
      <c r="E394" s="16" t="s">
        <v>516</v>
      </c>
      <c r="F394" s="17" t="s">
        <v>515</v>
      </c>
    </row>
    <row r="395" spans="1:6" ht="15" x14ac:dyDescent="0.25">
      <c r="A395" s="13">
        <v>391</v>
      </c>
      <c r="B395" s="14" t="str">
        <f t="shared" si="0"/>
        <v>Château Haut Brion 2006 (1 IMP)</v>
      </c>
      <c r="C395" s="15">
        <v>2600</v>
      </c>
      <c r="D395" s="15">
        <v>3800</v>
      </c>
      <c r="E395" s="16" t="s">
        <v>517</v>
      </c>
      <c r="F395" s="17" t="s">
        <v>518</v>
      </c>
    </row>
    <row r="396" spans="1:6" ht="15" x14ac:dyDescent="0.25">
      <c r="A396" s="13">
        <v>392</v>
      </c>
      <c r="B396" s="14" t="str">
        <f t="shared" si="0"/>
        <v>Château Haut Brion 2006 (1 IMP)</v>
      </c>
      <c r="C396" s="15">
        <v>2600</v>
      </c>
      <c r="D396" s="15">
        <v>3800</v>
      </c>
      <c r="E396" s="16" t="s">
        <v>519</v>
      </c>
      <c r="F396" s="17" t="s">
        <v>518</v>
      </c>
    </row>
    <row r="397" spans="1:6" ht="15" x14ac:dyDescent="0.25">
      <c r="A397" s="13">
        <v>393</v>
      </c>
      <c r="B397" s="14" t="str">
        <f t="shared" si="0"/>
        <v>Château Haut Brion 2005 (12 BT)</v>
      </c>
      <c r="C397" s="15">
        <v>6500</v>
      </c>
      <c r="D397" s="15">
        <v>9500</v>
      </c>
      <c r="E397" s="16" t="s">
        <v>520</v>
      </c>
      <c r="F397" s="17" t="s">
        <v>521</v>
      </c>
    </row>
    <row r="398" spans="1:6" ht="15" x14ac:dyDescent="0.25">
      <c r="A398" s="13">
        <v>394</v>
      </c>
      <c r="B398" s="14" t="str">
        <f t="shared" si="0"/>
        <v>Château Haut Brion 2005 (12 BT)</v>
      </c>
      <c r="C398" s="15">
        <v>6500</v>
      </c>
      <c r="D398" s="15">
        <v>9500</v>
      </c>
      <c r="E398" s="16" t="s">
        <v>522</v>
      </c>
      <c r="F398" s="17" t="s">
        <v>521</v>
      </c>
    </row>
    <row r="399" spans="1:6" ht="15" x14ac:dyDescent="0.25">
      <c r="A399" s="13">
        <v>395</v>
      </c>
      <c r="B399" s="14" t="str">
        <f t="shared" si="0"/>
        <v>Château Haut Brion 2005 (12 BT)</v>
      </c>
      <c r="C399" s="15">
        <v>6500</v>
      </c>
      <c r="D399" s="15">
        <v>9500</v>
      </c>
      <c r="E399" s="16" t="s">
        <v>523</v>
      </c>
      <c r="F399" s="17" t="s">
        <v>521</v>
      </c>
    </row>
    <row r="400" spans="1:6" ht="15" x14ac:dyDescent="0.25">
      <c r="A400" s="13">
        <v>396</v>
      </c>
      <c r="B400" s="14" t="str">
        <f t="shared" si="0"/>
        <v>Château Haut Brion 2005 (6 MAG)</v>
      </c>
      <c r="C400" s="15">
        <v>8000</v>
      </c>
      <c r="D400" s="15">
        <v>12000</v>
      </c>
      <c r="E400" s="16" t="s">
        <v>524</v>
      </c>
      <c r="F400" s="17" t="s">
        <v>525</v>
      </c>
    </row>
    <row r="401" spans="1:6" ht="15" x14ac:dyDescent="0.25">
      <c r="A401" s="13">
        <v>397</v>
      </c>
      <c r="B401" s="14" t="str">
        <f t="shared" si="0"/>
        <v>Château Haut Brion 2005 (6 MAG)</v>
      </c>
      <c r="C401" s="15">
        <v>8000</v>
      </c>
      <c r="D401" s="15">
        <v>12000</v>
      </c>
      <c r="E401" s="16" t="s">
        <v>526</v>
      </c>
      <c r="F401" s="17" t="s">
        <v>525</v>
      </c>
    </row>
    <row r="402" spans="1:6" ht="15" x14ac:dyDescent="0.25">
      <c r="A402" s="13">
        <v>398</v>
      </c>
      <c r="B402" s="14" t="str">
        <f t="shared" si="0"/>
        <v>Château Haut Brion 2005 (6 MAG)</v>
      </c>
      <c r="C402" s="15">
        <v>8000</v>
      </c>
      <c r="D402" s="15">
        <v>12000</v>
      </c>
      <c r="E402" s="16" t="s">
        <v>527</v>
      </c>
      <c r="F402" s="17" t="s">
        <v>525</v>
      </c>
    </row>
    <row r="403" spans="1:6" ht="15" x14ac:dyDescent="0.25">
      <c r="A403" s="13">
        <v>399</v>
      </c>
      <c r="B403" s="14" t="str">
        <f t="shared" si="0"/>
        <v>Château Haut Brion 2005 (6 MAG)</v>
      </c>
      <c r="C403" s="15">
        <v>8000</v>
      </c>
      <c r="D403" s="15">
        <v>12000</v>
      </c>
      <c r="E403" s="16" t="s">
        <v>528</v>
      </c>
      <c r="F403" s="17" t="s">
        <v>525</v>
      </c>
    </row>
    <row r="404" spans="1:6" ht="15" x14ac:dyDescent="0.25">
      <c r="A404" s="13">
        <v>400</v>
      </c>
      <c r="B404" s="14" t="str">
        <f t="shared" si="0"/>
        <v>Château Haut Brion 2005 (1 DM)</v>
      </c>
      <c r="C404" s="15">
        <v>2400</v>
      </c>
      <c r="D404" s="15">
        <v>3500</v>
      </c>
      <c r="E404" s="16" t="s">
        <v>529</v>
      </c>
      <c r="F404" s="17" t="s">
        <v>530</v>
      </c>
    </row>
    <row r="405" spans="1:6" ht="15" x14ac:dyDescent="0.25">
      <c r="A405" s="13">
        <v>401</v>
      </c>
      <c r="B405" s="14" t="str">
        <f t="shared" si="0"/>
        <v>Château Haut Brion 2005 (1 DM)</v>
      </c>
      <c r="C405" s="15">
        <v>2400</v>
      </c>
      <c r="D405" s="15">
        <v>3500</v>
      </c>
      <c r="E405" s="16" t="s">
        <v>531</v>
      </c>
      <c r="F405" s="17" t="s">
        <v>530</v>
      </c>
    </row>
    <row r="406" spans="1:6" ht="15" x14ac:dyDescent="0.25">
      <c r="A406" s="13">
        <v>402</v>
      </c>
      <c r="B406" s="14" t="str">
        <f t="shared" si="0"/>
        <v>Château Haut Brion 2005 (1 IMP)</v>
      </c>
      <c r="C406" s="15">
        <v>5000</v>
      </c>
      <c r="D406" s="15">
        <v>7000</v>
      </c>
      <c r="E406" s="16" t="s">
        <v>532</v>
      </c>
      <c r="F406" s="17" t="s">
        <v>533</v>
      </c>
    </row>
    <row r="407" spans="1:6" ht="15" x14ac:dyDescent="0.25">
      <c r="A407" s="13">
        <v>403</v>
      </c>
      <c r="B407" s="14" t="str">
        <f t="shared" si="0"/>
        <v>Château Haut Brion 2004 (6 MAG)</v>
      </c>
      <c r="C407" s="15">
        <v>3200</v>
      </c>
      <c r="D407" s="15">
        <v>4500</v>
      </c>
      <c r="E407" s="16" t="s">
        <v>534</v>
      </c>
      <c r="F407" s="17" t="s">
        <v>535</v>
      </c>
    </row>
    <row r="408" spans="1:6" ht="15" x14ac:dyDescent="0.25">
      <c r="A408" s="13">
        <v>404</v>
      </c>
      <c r="B408" s="14" t="str">
        <f t="shared" si="0"/>
        <v>Château Haut Brion 2004 (6 MAG)</v>
      </c>
      <c r="C408" s="15">
        <v>3200</v>
      </c>
      <c r="D408" s="15">
        <v>4500</v>
      </c>
      <c r="E408" s="16" t="s">
        <v>536</v>
      </c>
      <c r="F408" s="17" t="s">
        <v>535</v>
      </c>
    </row>
    <row r="409" spans="1:6" ht="15" x14ac:dyDescent="0.25">
      <c r="A409" s="13">
        <v>405</v>
      </c>
      <c r="B409" s="14" t="str">
        <f t="shared" si="0"/>
        <v>Château Haut Brion 2004 (6 MAG)</v>
      </c>
      <c r="C409" s="15">
        <v>3200</v>
      </c>
      <c r="D409" s="15">
        <v>4500</v>
      </c>
      <c r="E409" s="16" t="s">
        <v>537</v>
      </c>
      <c r="F409" s="17" t="s">
        <v>535</v>
      </c>
    </row>
    <row r="410" spans="1:6" ht="15" x14ac:dyDescent="0.25">
      <c r="A410" s="13">
        <v>406</v>
      </c>
      <c r="B410" s="14" t="str">
        <f t="shared" si="0"/>
        <v>Château Haut Brion 2004 (6 MAG)</v>
      </c>
      <c r="C410" s="15">
        <v>3200</v>
      </c>
      <c r="D410" s="15">
        <v>4500</v>
      </c>
      <c r="E410" s="16" t="s">
        <v>538</v>
      </c>
      <c r="F410" s="17" t="s">
        <v>535</v>
      </c>
    </row>
    <row r="411" spans="1:6" ht="15" x14ac:dyDescent="0.25">
      <c r="A411" s="13">
        <v>407</v>
      </c>
      <c r="B411" s="14" t="str">
        <f t="shared" si="0"/>
        <v>Château Haut Brion 2004 (1 DM)</v>
      </c>
      <c r="C411" s="15">
        <v>1400</v>
      </c>
      <c r="D411" s="15">
        <v>2000</v>
      </c>
      <c r="E411" s="16" t="s">
        <v>539</v>
      </c>
      <c r="F411" s="17" t="s">
        <v>540</v>
      </c>
    </row>
    <row r="412" spans="1:6" ht="15" x14ac:dyDescent="0.25">
      <c r="A412" s="13">
        <v>408</v>
      </c>
      <c r="B412" s="14" t="str">
        <f t="shared" si="0"/>
        <v>Château Haut Brion 2004 (1 IMP)</v>
      </c>
      <c r="C412" s="15">
        <v>2800</v>
      </c>
      <c r="D412" s="15">
        <v>3800</v>
      </c>
      <c r="E412" s="16" t="s">
        <v>541</v>
      </c>
      <c r="F412" s="17" t="s">
        <v>542</v>
      </c>
    </row>
    <row r="413" spans="1:6" ht="15" x14ac:dyDescent="0.25">
      <c r="A413" s="13">
        <v>409</v>
      </c>
      <c r="B413" s="14" t="str">
        <f t="shared" si="0"/>
        <v>Château Haut Brion 2003 (1 DM)</v>
      </c>
      <c r="C413" s="15">
        <v>1600</v>
      </c>
      <c r="D413" s="15">
        <v>2200</v>
      </c>
      <c r="E413" s="16" t="s">
        <v>543</v>
      </c>
      <c r="F413" s="17" t="s">
        <v>544</v>
      </c>
    </row>
    <row r="414" spans="1:6" ht="15" x14ac:dyDescent="0.25">
      <c r="A414" s="13">
        <v>410</v>
      </c>
      <c r="B414" s="14" t="str">
        <f t="shared" si="0"/>
        <v>Château Haut Brion 2003 (1 IMP)</v>
      </c>
      <c r="C414" s="15">
        <v>3500</v>
      </c>
      <c r="D414" s="15">
        <v>4800</v>
      </c>
      <c r="E414" s="16" t="s">
        <v>545</v>
      </c>
      <c r="F414" s="17" t="s">
        <v>546</v>
      </c>
    </row>
    <row r="415" spans="1:6" ht="15" x14ac:dyDescent="0.25">
      <c r="A415" s="13">
        <v>411</v>
      </c>
      <c r="B415" s="14" t="str">
        <f t="shared" si="0"/>
        <v>Château Haut Brion 2001 (3 BT)</v>
      </c>
      <c r="C415" s="15">
        <v>950</v>
      </c>
      <c r="D415" s="15">
        <v>1300</v>
      </c>
      <c r="E415" s="16" t="s">
        <v>547</v>
      </c>
      <c r="F415" s="17" t="s">
        <v>548</v>
      </c>
    </row>
    <row r="416" spans="1:6" ht="15" x14ac:dyDescent="0.25">
      <c r="A416" s="13">
        <v>412</v>
      </c>
      <c r="B416" s="14" t="str">
        <f t="shared" si="0"/>
        <v>Château Haut Brion 2001 (6 MAG)</v>
      </c>
      <c r="C416" s="15">
        <v>4000</v>
      </c>
      <c r="D416" s="15">
        <v>5500</v>
      </c>
      <c r="E416" s="16" t="s">
        <v>549</v>
      </c>
      <c r="F416" s="17" t="s">
        <v>550</v>
      </c>
    </row>
    <row r="417" spans="1:6" ht="15" x14ac:dyDescent="0.25">
      <c r="A417" s="13">
        <v>413</v>
      </c>
      <c r="B417" s="14" t="str">
        <f t="shared" si="0"/>
        <v>Château Haut Brion 2001 (6 MAG)</v>
      </c>
      <c r="C417" s="15">
        <v>4000</v>
      </c>
      <c r="D417" s="15">
        <v>5500</v>
      </c>
      <c r="E417" s="16" t="s">
        <v>551</v>
      </c>
      <c r="F417" s="17" t="s">
        <v>550</v>
      </c>
    </row>
    <row r="418" spans="1:6" ht="15" x14ac:dyDescent="0.25">
      <c r="A418" s="13">
        <v>414</v>
      </c>
      <c r="B418" s="14" t="str">
        <f t="shared" si="0"/>
        <v>Château Haut Brion 2001 (6 MAG)</v>
      </c>
      <c r="C418" s="15">
        <v>4000</v>
      </c>
      <c r="D418" s="15">
        <v>5500</v>
      </c>
      <c r="E418" s="16" t="s">
        <v>552</v>
      </c>
      <c r="F418" s="17" t="s">
        <v>550</v>
      </c>
    </row>
    <row r="419" spans="1:6" ht="15" x14ac:dyDescent="0.25">
      <c r="A419" s="13">
        <v>415</v>
      </c>
      <c r="B419" s="14" t="str">
        <f t="shared" si="0"/>
        <v>Château Haut Brion 2001 (6 MAG)</v>
      </c>
      <c r="C419" s="15">
        <v>4000</v>
      </c>
      <c r="D419" s="15">
        <v>5500</v>
      </c>
      <c r="E419" s="16" t="s">
        <v>553</v>
      </c>
      <c r="F419" s="17" t="s">
        <v>550</v>
      </c>
    </row>
    <row r="420" spans="1:6" ht="15" x14ac:dyDescent="0.25">
      <c r="A420" s="13">
        <v>416</v>
      </c>
      <c r="B420" s="14" t="str">
        <f t="shared" si="0"/>
        <v>Château Haut Brion 2001 (1 DM)</v>
      </c>
      <c r="C420" s="15">
        <v>1600</v>
      </c>
      <c r="D420" s="15">
        <v>2200</v>
      </c>
      <c r="E420" s="16" t="s">
        <v>554</v>
      </c>
      <c r="F420" s="17" t="s">
        <v>555</v>
      </c>
    </row>
    <row r="421" spans="1:6" ht="15" x14ac:dyDescent="0.25">
      <c r="A421" s="13">
        <v>417</v>
      </c>
      <c r="B421" s="14" t="str">
        <f t="shared" si="0"/>
        <v>Château Haut Brion 2000 (12 BT)</v>
      </c>
      <c r="C421" s="15">
        <v>3500</v>
      </c>
      <c r="D421" s="15">
        <v>5000</v>
      </c>
      <c r="E421" s="16" t="s">
        <v>556</v>
      </c>
      <c r="F421" s="17" t="s">
        <v>557</v>
      </c>
    </row>
    <row r="422" spans="1:6" ht="15" x14ac:dyDescent="0.25">
      <c r="A422" s="13">
        <v>418</v>
      </c>
      <c r="B422" s="14" t="str">
        <f t="shared" si="0"/>
        <v>Château Haut Brion 2000 (12 BT)</v>
      </c>
      <c r="C422" s="15">
        <v>3500</v>
      </c>
      <c r="D422" s="15">
        <v>5000</v>
      </c>
      <c r="E422" s="16" t="s">
        <v>558</v>
      </c>
      <c r="F422" s="17" t="s">
        <v>557</v>
      </c>
    </row>
    <row r="423" spans="1:6" ht="15" x14ac:dyDescent="0.25">
      <c r="A423" s="13">
        <v>419</v>
      </c>
      <c r="B423" s="14" t="str">
        <f t="shared" si="0"/>
        <v>Château Haut Brion 2000 (6 MAG)</v>
      </c>
      <c r="C423" s="15">
        <v>7500</v>
      </c>
      <c r="D423" s="15">
        <v>10000</v>
      </c>
      <c r="E423" s="16" t="s">
        <v>559</v>
      </c>
      <c r="F423" s="17" t="s">
        <v>560</v>
      </c>
    </row>
    <row r="424" spans="1:6" ht="15" x14ac:dyDescent="0.25">
      <c r="A424" s="13">
        <v>420</v>
      </c>
      <c r="B424" s="14" t="str">
        <f t="shared" si="0"/>
        <v>Château Haut Brion 2000 (6 MAG)</v>
      </c>
      <c r="C424" s="15">
        <v>7500</v>
      </c>
      <c r="D424" s="15">
        <v>10000</v>
      </c>
      <c r="E424" s="16" t="s">
        <v>561</v>
      </c>
      <c r="F424" s="17" t="s">
        <v>560</v>
      </c>
    </row>
    <row r="425" spans="1:6" ht="15" x14ac:dyDescent="0.25">
      <c r="A425" s="13">
        <v>421</v>
      </c>
      <c r="B425" s="14" t="str">
        <f t="shared" si="0"/>
        <v>Château Haut Brion 2000 (6 MAG)</v>
      </c>
      <c r="C425" s="15">
        <v>7500</v>
      </c>
      <c r="D425" s="15">
        <v>10000</v>
      </c>
      <c r="E425" s="16" t="s">
        <v>562</v>
      </c>
      <c r="F425" s="17" t="s">
        <v>560</v>
      </c>
    </row>
    <row r="426" spans="1:6" ht="15" x14ac:dyDescent="0.25">
      <c r="A426" s="13">
        <v>422</v>
      </c>
      <c r="B426" s="14" t="str">
        <f t="shared" si="0"/>
        <v>Château Haut Brion 2000 (6 MAG)</v>
      </c>
      <c r="C426" s="15">
        <v>7500</v>
      </c>
      <c r="D426" s="15">
        <v>10000</v>
      </c>
      <c r="E426" s="16" t="s">
        <v>563</v>
      </c>
      <c r="F426" s="17" t="s">
        <v>560</v>
      </c>
    </row>
    <row r="427" spans="1:6" ht="15" x14ac:dyDescent="0.25">
      <c r="A427" s="13">
        <v>423</v>
      </c>
      <c r="B427" s="14" t="str">
        <f t="shared" si="0"/>
        <v>Château Haut Brion 2000 (1 DM)</v>
      </c>
      <c r="C427" s="15">
        <v>2600</v>
      </c>
      <c r="D427" s="15">
        <v>3500</v>
      </c>
      <c r="E427" s="16" t="s">
        <v>564</v>
      </c>
      <c r="F427" s="17" t="s">
        <v>565</v>
      </c>
    </row>
    <row r="428" spans="1:6" ht="15" x14ac:dyDescent="0.25">
      <c r="A428" s="13">
        <v>424</v>
      </c>
      <c r="B428" s="14" t="str">
        <f t="shared" si="0"/>
        <v>Château Haut Brion 2000 (1 DM)</v>
      </c>
      <c r="C428" s="15">
        <v>2600</v>
      </c>
      <c r="D428" s="15">
        <v>3500</v>
      </c>
      <c r="E428" s="16" t="s">
        <v>566</v>
      </c>
      <c r="F428" s="17" t="s">
        <v>565</v>
      </c>
    </row>
    <row r="429" spans="1:6" ht="15" x14ac:dyDescent="0.25">
      <c r="A429" s="13">
        <v>425</v>
      </c>
      <c r="B429" s="14" t="str">
        <f t="shared" si="0"/>
        <v>Château Haut Brion 2000 (1 DM)</v>
      </c>
      <c r="C429" s="15">
        <v>2600</v>
      </c>
      <c r="D429" s="15">
        <v>3500</v>
      </c>
      <c r="E429" s="16" t="s">
        <v>567</v>
      </c>
      <c r="F429" s="17" t="s">
        <v>565</v>
      </c>
    </row>
    <row r="430" spans="1:6" ht="15" x14ac:dyDescent="0.25">
      <c r="A430" s="13">
        <v>426</v>
      </c>
      <c r="B430" s="14" t="str">
        <f t="shared" si="0"/>
        <v>Château Haut Brion 2000 (1 IMP)</v>
      </c>
      <c r="C430" s="15">
        <v>5500</v>
      </c>
      <c r="D430" s="15">
        <v>8000</v>
      </c>
      <c r="E430" s="16" t="s">
        <v>568</v>
      </c>
      <c r="F430" s="17" t="s">
        <v>569</v>
      </c>
    </row>
    <row r="431" spans="1:6" ht="15" x14ac:dyDescent="0.25">
      <c r="A431" s="13">
        <v>427</v>
      </c>
      <c r="B431" s="14" t="str">
        <f t="shared" si="0"/>
        <v>Château Haut Brion 2000 (1 IMP)</v>
      </c>
      <c r="C431" s="15">
        <v>5500</v>
      </c>
      <c r="D431" s="15">
        <v>8000</v>
      </c>
      <c r="E431" s="16" t="s">
        <v>570</v>
      </c>
      <c r="F431" s="17" t="s">
        <v>569</v>
      </c>
    </row>
    <row r="432" spans="1:6" ht="15" x14ac:dyDescent="0.25">
      <c r="A432" s="13">
        <v>428</v>
      </c>
      <c r="B432" s="14" t="str">
        <f t="shared" si="0"/>
        <v>Château Haut Brion 2000 (1 IMP)</v>
      </c>
      <c r="C432" s="15">
        <v>5500</v>
      </c>
      <c r="D432" s="15">
        <v>8000</v>
      </c>
      <c r="E432" s="16" t="s">
        <v>571</v>
      </c>
      <c r="F432" s="17" t="s">
        <v>569</v>
      </c>
    </row>
    <row r="433" spans="1:6" ht="15" x14ac:dyDescent="0.25">
      <c r="A433" s="13">
        <v>429</v>
      </c>
      <c r="B433" s="14" t="str">
        <f t="shared" si="0"/>
        <v>Château Haut Brion 1998 (12 BT)</v>
      </c>
      <c r="C433" s="15">
        <v>4500</v>
      </c>
      <c r="D433" s="15">
        <v>6000</v>
      </c>
      <c r="E433" s="16" t="s">
        <v>572</v>
      </c>
      <c r="F433" s="17" t="s">
        <v>573</v>
      </c>
    </row>
    <row r="434" spans="1:6" ht="15" x14ac:dyDescent="0.25">
      <c r="A434" s="13">
        <v>430</v>
      </c>
      <c r="B434" s="14" t="str">
        <f t="shared" si="0"/>
        <v>Château Haut Brion 1998 (12 BT)</v>
      </c>
      <c r="C434" s="15">
        <v>4500</v>
      </c>
      <c r="D434" s="15">
        <v>6000</v>
      </c>
      <c r="E434" s="16" t="s">
        <v>574</v>
      </c>
      <c r="F434" s="17" t="s">
        <v>573</v>
      </c>
    </row>
    <row r="435" spans="1:6" ht="15" x14ac:dyDescent="0.25">
      <c r="A435" s="13">
        <v>431</v>
      </c>
      <c r="B435" s="14" t="str">
        <f t="shared" si="0"/>
        <v>Château Haut Brion 1998 (6 MAG)</v>
      </c>
      <c r="C435" s="15">
        <v>5500</v>
      </c>
      <c r="D435" s="15">
        <v>7500</v>
      </c>
      <c r="E435" s="16" t="s">
        <v>575</v>
      </c>
      <c r="F435" s="17" t="s">
        <v>576</v>
      </c>
    </row>
    <row r="436" spans="1:6" ht="15" x14ac:dyDescent="0.25">
      <c r="A436" s="13">
        <v>432</v>
      </c>
      <c r="B436" s="14" t="str">
        <f t="shared" si="0"/>
        <v>Château Haut Brion 1998 (6 MAG)</v>
      </c>
      <c r="C436" s="15">
        <v>5500</v>
      </c>
      <c r="D436" s="15">
        <v>7500</v>
      </c>
      <c r="E436" s="16" t="s">
        <v>577</v>
      </c>
      <c r="F436" s="17" t="s">
        <v>576</v>
      </c>
    </row>
    <row r="437" spans="1:6" ht="15" x14ac:dyDescent="0.25">
      <c r="A437" s="13">
        <v>433</v>
      </c>
      <c r="B437" s="14" t="str">
        <f t="shared" si="0"/>
        <v>Château Haut Brion 1998 (6 MAG)</v>
      </c>
      <c r="C437" s="15">
        <v>5500</v>
      </c>
      <c r="D437" s="15">
        <v>7500</v>
      </c>
      <c r="E437" s="16" t="s">
        <v>578</v>
      </c>
      <c r="F437" s="17" t="s">
        <v>576</v>
      </c>
    </row>
    <row r="438" spans="1:6" ht="15" x14ac:dyDescent="0.25">
      <c r="A438" s="13">
        <v>434</v>
      </c>
      <c r="B438" s="14" t="str">
        <f t="shared" si="0"/>
        <v>Château Haut Brion 1998 (6 MAG)</v>
      </c>
      <c r="C438" s="15">
        <v>5500</v>
      </c>
      <c r="D438" s="15">
        <v>7500</v>
      </c>
      <c r="E438" s="16" t="s">
        <v>579</v>
      </c>
      <c r="F438" s="17" t="s">
        <v>576</v>
      </c>
    </row>
    <row r="439" spans="1:6" ht="15" x14ac:dyDescent="0.25">
      <c r="A439" s="13">
        <v>435</v>
      </c>
      <c r="B439" s="14" t="str">
        <f t="shared" si="0"/>
        <v>Château Haut Brion 1998 (6 MAG)</v>
      </c>
      <c r="C439" s="15">
        <v>5500</v>
      </c>
      <c r="D439" s="15">
        <v>7500</v>
      </c>
      <c r="E439" s="16" t="s">
        <v>580</v>
      </c>
      <c r="F439" s="17" t="s">
        <v>576</v>
      </c>
    </row>
    <row r="440" spans="1:6" ht="15" x14ac:dyDescent="0.25">
      <c r="A440" s="13">
        <v>436</v>
      </c>
      <c r="B440" s="14" t="str">
        <f t="shared" si="0"/>
        <v>Château Haut Brion 1998 (6 MAG)</v>
      </c>
      <c r="C440" s="15">
        <v>5500</v>
      </c>
      <c r="D440" s="15">
        <v>7500</v>
      </c>
      <c r="E440" s="16" t="s">
        <v>581</v>
      </c>
      <c r="F440" s="17" t="s">
        <v>576</v>
      </c>
    </row>
    <row r="441" spans="1:6" ht="15" x14ac:dyDescent="0.25">
      <c r="A441" s="13">
        <v>437</v>
      </c>
      <c r="B441" s="14" t="str">
        <f t="shared" si="0"/>
        <v>Château Haut Brion 1998 (6 MAG)</v>
      </c>
      <c r="C441" s="15">
        <v>5500</v>
      </c>
      <c r="D441" s="15">
        <v>7500</v>
      </c>
      <c r="E441" s="16" t="s">
        <v>582</v>
      </c>
      <c r="F441" s="17" t="s">
        <v>576</v>
      </c>
    </row>
    <row r="442" spans="1:6" ht="15" x14ac:dyDescent="0.25">
      <c r="A442" s="13">
        <v>438</v>
      </c>
      <c r="B442" s="14" t="str">
        <f t="shared" si="0"/>
        <v>Château Haut Brion 1998 (6 MAG)</v>
      </c>
      <c r="C442" s="15">
        <v>5500</v>
      </c>
      <c r="D442" s="15">
        <v>7500</v>
      </c>
      <c r="E442" s="16" t="s">
        <v>583</v>
      </c>
      <c r="F442" s="17" t="s">
        <v>576</v>
      </c>
    </row>
    <row r="443" spans="1:6" ht="15" x14ac:dyDescent="0.25">
      <c r="A443" s="13">
        <v>439</v>
      </c>
      <c r="B443" s="14" t="str">
        <f t="shared" si="0"/>
        <v>Château Haut Brion 1996 (8 BT)</v>
      </c>
      <c r="C443" s="15">
        <v>2600</v>
      </c>
      <c r="D443" s="15">
        <v>3500</v>
      </c>
      <c r="E443" s="16" t="s">
        <v>584</v>
      </c>
      <c r="F443" s="17" t="s">
        <v>585</v>
      </c>
    </row>
    <row r="444" spans="1:6" ht="15" x14ac:dyDescent="0.25">
      <c r="A444" s="13">
        <v>440</v>
      </c>
      <c r="B444" s="14" t="str">
        <f t="shared" si="0"/>
        <v>Château Haut Brion 1996 (1 MAG)</v>
      </c>
      <c r="C444" s="15">
        <v>750</v>
      </c>
      <c r="D444" s="15">
        <v>1000</v>
      </c>
      <c r="E444" s="16" t="s">
        <v>586</v>
      </c>
      <c r="F444" s="17" t="s">
        <v>587</v>
      </c>
    </row>
    <row r="445" spans="1:6" ht="15" x14ac:dyDescent="0.25">
      <c r="A445" s="13">
        <v>441</v>
      </c>
      <c r="B445" s="14" t="str">
        <f t="shared" si="0"/>
        <v>Château Haut Brion 1996 (1 MAG)</v>
      </c>
      <c r="C445" s="15">
        <v>750</v>
      </c>
      <c r="D445" s="15">
        <v>1000</v>
      </c>
      <c r="E445" s="16" t="s">
        <v>588</v>
      </c>
      <c r="F445" s="17" t="s">
        <v>587</v>
      </c>
    </row>
    <row r="446" spans="1:6" ht="15" x14ac:dyDescent="0.25">
      <c r="A446" s="13">
        <v>442</v>
      </c>
      <c r="B446" s="14" t="str">
        <f t="shared" si="0"/>
        <v>Château Haut Brion 1996 (1 DM)</v>
      </c>
      <c r="C446" s="15">
        <v>1500</v>
      </c>
      <c r="D446" s="15">
        <v>2000</v>
      </c>
      <c r="E446" s="16" t="s">
        <v>589</v>
      </c>
      <c r="F446" s="17" t="s">
        <v>590</v>
      </c>
    </row>
    <row r="447" spans="1:6" ht="15" x14ac:dyDescent="0.25">
      <c r="A447" s="13">
        <v>443</v>
      </c>
      <c r="B447" s="14" t="str">
        <f t="shared" si="0"/>
        <v>Château Haut Brion 1996 (1 DM)</v>
      </c>
      <c r="C447" s="15">
        <v>1500</v>
      </c>
      <c r="D447" s="15">
        <v>2000</v>
      </c>
      <c r="E447" s="16" t="s">
        <v>591</v>
      </c>
      <c r="F447" s="17" t="s">
        <v>590</v>
      </c>
    </row>
    <row r="448" spans="1:6" ht="15" x14ac:dyDescent="0.25">
      <c r="A448" s="13">
        <v>444</v>
      </c>
      <c r="B448" s="14" t="str">
        <f t="shared" si="0"/>
        <v>Château Haut Brion 1996 (1 DM)</v>
      </c>
      <c r="C448" s="15">
        <v>1500</v>
      </c>
      <c r="D448" s="15">
        <v>2000</v>
      </c>
      <c r="E448" s="16" t="s">
        <v>592</v>
      </c>
      <c r="F448" s="17" t="s">
        <v>590</v>
      </c>
    </row>
    <row r="449" spans="1:6" ht="15" x14ac:dyDescent="0.25">
      <c r="A449" s="13">
        <v>445</v>
      </c>
      <c r="B449" s="14" t="str">
        <f t="shared" si="0"/>
        <v>Château Haut Brion 1996 (1 DM)</v>
      </c>
      <c r="C449" s="15">
        <v>1500</v>
      </c>
      <c r="D449" s="15">
        <v>2000</v>
      </c>
      <c r="E449" s="16" t="s">
        <v>593</v>
      </c>
      <c r="F449" s="17" t="s">
        <v>590</v>
      </c>
    </row>
    <row r="450" spans="1:6" ht="15" x14ac:dyDescent="0.25">
      <c r="A450" s="13">
        <v>446</v>
      </c>
      <c r="B450" s="14" t="str">
        <f t="shared" si="0"/>
        <v>Château Haut Brion 1994 (3 MAG)</v>
      </c>
      <c r="C450" s="15">
        <v>1600</v>
      </c>
      <c r="D450" s="15">
        <v>2200</v>
      </c>
      <c r="E450" s="16" t="s">
        <v>594</v>
      </c>
      <c r="F450" s="17" t="s">
        <v>595</v>
      </c>
    </row>
    <row r="451" spans="1:6" ht="15" x14ac:dyDescent="0.25">
      <c r="A451" s="13">
        <v>447</v>
      </c>
      <c r="B451" s="14" t="str">
        <f t="shared" si="0"/>
        <v>Château Haut Brion 1994 (3 MAG)</v>
      </c>
      <c r="C451" s="15">
        <v>1600</v>
      </c>
      <c r="D451" s="15">
        <v>2200</v>
      </c>
      <c r="E451" s="16" t="s">
        <v>596</v>
      </c>
      <c r="F451" s="17" t="s">
        <v>595</v>
      </c>
    </row>
    <row r="452" spans="1:6" ht="15" x14ac:dyDescent="0.25">
      <c r="A452" s="13">
        <v>448</v>
      </c>
      <c r="B452" s="14" t="str">
        <f t="shared" si="0"/>
        <v>Château Haut Brion 1994 (6 MAG)</v>
      </c>
      <c r="C452" s="15">
        <v>3200</v>
      </c>
      <c r="D452" s="15">
        <v>4500</v>
      </c>
      <c r="E452" s="16" t="s">
        <v>597</v>
      </c>
      <c r="F452" s="17" t="s">
        <v>598</v>
      </c>
    </row>
    <row r="453" spans="1:6" ht="15" x14ac:dyDescent="0.25">
      <c r="A453" s="13">
        <v>449</v>
      </c>
      <c r="B453" s="14" t="str">
        <f t="shared" si="0"/>
        <v>Château Haut Brion 1994 (6 MAG)</v>
      </c>
      <c r="C453" s="15">
        <v>3200</v>
      </c>
      <c r="D453" s="15">
        <v>4500</v>
      </c>
      <c r="E453" s="16" t="s">
        <v>599</v>
      </c>
      <c r="F453" s="17" t="s">
        <v>598</v>
      </c>
    </row>
    <row r="454" spans="1:6" ht="15" x14ac:dyDescent="0.25">
      <c r="A454" s="13">
        <v>450</v>
      </c>
      <c r="B454" s="14" t="str">
        <f t="shared" si="0"/>
        <v>Château Haut Brion 1993 (4 MAG)</v>
      </c>
      <c r="C454" s="15">
        <v>2000</v>
      </c>
      <c r="D454" s="15">
        <v>2800</v>
      </c>
      <c r="E454" s="16" t="s">
        <v>600</v>
      </c>
      <c r="F454" s="17" t="s">
        <v>601</v>
      </c>
    </row>
    <row r="455" spans="1:6" ht="15" x14ac:dyDescent="0.25">
      <c r="A455" s="13">
        <v>451</v>
      </c>
      <c r="B455" s="14" t="str">
        <f t="shared" si="0"/>
        <v>Château Haut Brion 1993 (4 MAG)</v>
      </c>
      <c r="C455" s="15">
        <v>2000</v>
      </c>
      <c r="D455" s="15">
        <v>2800</v>
      </c>
      <c r="E455" s="16" t="s">
        <v>602</v>
      </c>
      <c r="F455" s="17" t="s">
        <v>601</v>
      </c>
    </row>
    <row r="456" spans="1:6" ht="15" x14ac:dyDescent="0.25">
      <c r="A456" s="13">
        <v>452</v>
      </c>
      <c r="B456" s="14" t="str">
        <f t="shared" si="0"/>
        <v>Château Haut Brion 1993 (6 MAG)</v>
      </c>
      <c r="C456" s="15">
        <v>3000</v>
      </c>
      <c r="D456" s="15">
        <v>4200</v>
      </c>
      <c r="E456" s="16" t="s">
        <v>603</v>
      </c>
      <c r="F456" s="17" t="s">
        <v>604</v>
      </c>
    </row>
    <row r="457" spans="1:6" ht="15" x14ac:dyDescent="0.25">
      <c r="A457" s="13">
        <v>453</v>
      </c>
      <c r="B457" s="14" t="str">
        <f t="shared" si="0"/>
        <v>Château Haut Brion 1991 (12 BT)</v>
      </c>
      <c r="C457" s="15">
        <v>3500</v>
      </c>
      <c r="D457" s="15">
        <v>5000</v>
      </c>
      <c r="E457" s="16" t="s">
        <v>605</v>
      </c>
      <c r="F457" s="17" t="s">
        <v>606</v>
      </c>
    </row>
    <row r="458" spans="1:6" ht="15" x14ac:dyDescent="0.25">
      <c r="A458" s="13">
        <v>454</v>
      </c>
      <c r="B458" s="14" t="str">
        <f t="shared" si="0"/>
        <v>Château Haut Brion 1991 (12 BT)</v>
      </c>
      <c r="C458" s="15">
        <v>3500</v>
      </c>
      <c r="D458" s="15">
        <v>5000</v>
      </c>
      <c r="E458" s="16" t="s">
        <v>607</v>
      </c>
      <c r="F458" s="17" t="s">
        <v>606</v>
      </c>
    </row>
    <row r="459" spans="1:6" ht="15" x14ac:dyDescent="0.25">
      <c r="A459" s="13">
        <v>455</v>
      </c>
      <c r="B459" s="14" t="str">
        <f t="shared" si="0"/>
        <v>Château Haut Brion 1990 (4 BT)</v>
      </c>
      <c r="C459" s="15">
        <v>2400</v>
      </c>
      <c r="D459" s="15">
        <v>3500</v>
      </c>
      <c r="E459" s="16" t="s">
        <v>608</v>
      </c>
      <c r="F459" s="17" t="s">
        <v>609</v>
      </c>
    </row>
    <row r="460" spans="1:6" ht="15" x14ac:dyDescent="0.25">
      <c r="A460" s="13">
        <v>456</v>
      </c>
      <c r="B460" s="14" t="str">
        <f t="shared" si="0"/>
        <v>Château Haut Brion 1990 (12 BT)</v>
      </c>
      <c r="C460" s="15">
        <v>7000</v>
      </c>
      <c r="D460" s="15">
        <v>11000</v>
      </c>
      <c r="E460" s="16" t="s">
        <v>610</v>
      </c>
      <c r="F460" s="17" t="s">
        <v>611</v>
      </c>
    </row>
    <row r="461" spans="1:6" ht="15" x14ac:dyDescent="0.25">
      <c r="A461" s="13">
        <v>457</v>
      </c>
      <c r="B461" s="14" t="str">
        <f t="shared" si="0"/>
        <v>Château Haut Brion 1990 (6 MAG)</v>
      </c>
      <c r="C461" s="15">
        <v>9000</v>
      </c>
      <c r="D461" s="15">
        <v>12000</v>
      </c>
      <c r="E461" s="16" t="s">
        <v>612</v>
      </c>
      <c r="F461" s="17" t="s">
        <v>613</v>
      </c>
    </row>
    <row r="462" spans="1:6" ht="15" x14ac:dyDescent="0.25">
      <c r="A462" s="13">
        <v>458</v>
      </c>
      <c r="B462" s="14" t="str">
        <f t="shared" si="0"/>
        <v>Château Haut Brion 1989 (10 BT)</v>
      </c>
      <c r="C462" s="15">
        <v>17000</v>
      </c>
      <c r="D462" s="15">
        <v>24000</v>
      </c>
      <c r="E462" s="16" t="s">
        <v>614</v>
      </c>
      <c r="F462" s="17" t="s">
        <v>615</v>
      </c>
    </row>
    <row r="463" spans="1:6" ht="15" x14ac:dyDescent="0.25">
      <c r="A463" s="13">
        <v>459</v>
      </c>
      <c r="B463" s="14" t="str">
        <f t="shared" si="0"/>
        <v>Château Haut Brion 1989 (12 BT)</v>
      </c>
      <c r="C463" s="15">
        <v>20000</v>
      </c>
      <c r="D463" s="15">
        <v>28000</v>
      </c>
      <c r="E463" s="16" t="s">
        <v>616</v>
      </c>
      <c r="F463" s="17" t="s">
        <v>617</v>
      </c>
    </row>
    <row r="464" spans="1:6" ht="15" x14ac:dyDescent="0.25">
      <c r="A464" s="13">
        <v>460</v>
      </c>
      <c r="B464" s="14" t="str">
        <f t="shared" si="0"/>
        <v>Château Haut Brion 1989 (12 BT)</v>
      </c>
      <c r="C464" s="15">
        <v>20000</v>
      </c>
      <c r="D464" s="15">
        <v>28000</v>
      </c>
      <c r="E464" s="16" t="s">
        <v>618</v>
      </c>
      <c r="F464" s="17" t="s">
        <v>617</v>
      </c>
    </row>
    <row r="465" spans="1:6" ht="15" x14ac:dyDescent="0.25">
      <c r="A465" s="13">
        <v>461</v>
      </c>
      <c r="B465" s="14" t="str">
        <f t="shared" si="0"/>
        <v>Château Haut Brion 1966 (8 BT)</v>
      </c>
      <c r="C465" s="15">
        <v>2400</v>
      </c>
      <c r="D465" s="15">
        <v>3500</v>
      </c>
      <c r="E465" s="16" t="s">
        <v>619</v>
      </c>
      <c r="F465" s="17" t="s">
        <v>620</v>
      </c>
    </row>
    <row r="466" spans="1:6" ht="15" x14ac:dyDescent="0.25">
      <c r="A466" s="13">
        <v>462</v>
      </c>
      <c r="B466" s="14" t="str">
        <f t="shared" si="0"/>
        <v>Château Haut Brion 1966 (11 BT)</v>
      </c>
      <c r="C466" s="15">
        <v>3200</v>
      </c>
      <c r="D466" s="15">
        <v>5000</v>
      </c>
      <c r="E466" s="16" t="s">
        <v>621</v>
      </c>
      <c r="F466" s="17" t="s">
        <v>622</v>
      </c>
    </row>
    <row r="467" spans="1:6" ht="15" x14ac:dyDescent="0.25">
      <c r="A467" s="13">
        <v>463</v>
      </c>
      <c r="B467" s="14" t="str">
        <f t="shared" si="0"/>
        <v>Château Haut Brion 1966 (12 BT)</v>
      </c>
      <c r="C467" s="15">
        <v>3500</v>
      </c>
      <c r="D467" s="15">
        <v>5500</v>
      </c>
      <c r="E467" s="16" t="s">
        <v>623</v>
      </c>
      <c r="F467" s="17" t="s">
        <v>624</v>
      </c>
    </row>
    <row r="468" spans="1:6" ht="15" x14ac:dyDescent="0.25">
      <c r="A468" s="13">
        <v>464</v>
      </c>
      <c r="B468" s="14" t="str">
        <f t="shared" si="0"/>
        <v>Château Haut Brion 1966 (12 BT)</v>
      </c>
      <c r="C468" s="15">
        <v>3500</v>
      </c>
      <c r="D468" s="15">
        <v>5500</v>
      </c>
      <c r="E468" s="16" t="s">
        <v>625</v>
      </c>
      <c r="F468" s="17" t="s">
        <v>624</v>
      </c>
    </row>
    <row r="469" spans="1:6" ht="15" x14ac:dyDescent="0.25">
      <c r="A469" s="13">
        <v>465</v>
      </c>
      <c r="B469" s="14" t="str">
        <f t="shared" si="0"/>
        <v>Château Haut Brion 1966 (2 MAG)</v>
      </c>
      <c r="C469" s="15">
        <v>1200</v>
      </c>
      <c r="D469" s="15">
        <v>1600</v>
      </c>
      <c r="E469" s="16" t="s">
        <v>626</v>
      </c>
      <c r="F469" s="17" t="s">
        <v>627</v>
      </c>
    </row>
    <row r="470" spans="1:6" ht="15" x14ac:dyDescent="0.25">
      <c r="A470" s="13">
        <v>466</v>
      </c>
      <c r="B470" s="14" t="str">
        <f t="shared" si="0"/>
        <v>Château Haut Brion 1966 (2 MAG)</v>
      </c>
      <c r="C470" s="15">
        <v>1200</v>
      </c>
      <c r="D470" s="15">
        <v>1600</v>
      </c>
      <c r="E470" s="16" t="s">
        <v>628</v>
      </c>
      <c r="F470" s="17" t="s">
        <v>627</v>
      </c>
    </row>
    <row r="471" spans="1:6" ht="15" x14ac:dyDescent="0.25">
      <c r="A471" s="13">
        <v>467</v>
      </c>
      <c r="B471" s="14" t="str">
        <f t="shared" si="0"/>
        <v>Château Haut Brion 1966 (5 MAG)</v>
      </c>
      <c r="C471" s="15">
        <v>3000</v>
      </c>
      <c r="D471" s="15">
        <v>4000</v>
      </c>
      <c r="E471" s="16" t="s">
        <v>629</v>
      </c>
      <c r="F471" s="17" t="s">
        <v>630</v>
      </c>
    </row>
    <row r="472" spans="1:6" ht="15" x14ac:dyDescent="0.25">
      <c r="A472" s="13">
        <v>468</v>
      </c>
      <c r="B472" s="14" t="str">
        <f t="shared" si="0"/>
        <v>Château Haut Brion 1964 (6 BT)</v>
      </c>
      <c r="C472" s="15">
        <v>1700</v>
      </c>
      <c r="D472" s="15">
        <v>2400</v>
      </c>
      <c r="E472" s="16" t="s">
        <v>631</v>
      </c>
      <c r="F472" s="17" t="s">
        <v>632</v>
      </c>
    </row>
    <row r="473" spans="1:6" ht="15" x14ac:dyDescent="0.25">
      <c r="A473" s="13">
        <v>469</v>
      </c>
      <c r="B473" s="14" t="str">
        <f t="shared" si="0"/>
        <v>Château Haut Brion 1964 (8 BT)</v>
      </c>
      <c r="C473" s="15">
        <v>2200</v>
      </c>
      <c r="D473" s="15">
        <v>3200</v>
      </c>
      <c r="E473" s="16" t="s">
        <v>633</v>
      </c>
      <c r="F473" s="17" t="s">
        <v>634</v>
      </c>
    </row>
    <row r="474" spans="1:6" ht="15" x14ac:dyDescent="0.25">
      <c r="A474" s="13">
        <v>470</v>
      </c>
      <c r="B474" s="14" t="str">
        <f t="shared" si="0"/>
        <v>Château Haut Brion 1964 (3 MAG)</v>
      </c>
      <c r="C474" s="15">
        <v>1900</v>
      </c>
      <c r="D474" s="15">
        <v>2600</v>
      </c>
      <c r="E474" s="16" t="s">
        <v>635</v>
      </c>
      <c r="F474" s="17" t="s">
        <v>636</v>
      </c>
    </row>
    <row r="475" spans="1:6" ht="15" x14ac:dyDescent="0.25">
      <c r="A475" s="13">
        <v>471</v>
      </c>
      <c r="B475" s="14" t="str">
        <f t="shared" si="0"/>
        <v>Château Haut Brion 1958 (1 BT)</v>
      </c>
      <c r="C475" s="15">
        <v>650</v>
      </c>
      <c r="D475" s="15">
        <v>850</v>
      </c>
      <c r="E475" s="16" t="s">
        <v>637</v>
      </c>
      <c r="F475" s="17" t="s">
        <v>638</v>
      </c>
    </row>
    <row r="476" spans="1:6" ht="15" x14ac:dyDescent="0.25">
      <c r="A476" s="13">
        <v>472</v>
      </c>
      <c r="B476" s="14" t="str">
        <f t="shared" si="0"/>
        <v>Château Haut Brion 1940 (6 BT)</v>
      </c>
      <c r="C476" s="15">
        <v>5000</v>
      </c>
      <c r="D476" s="15">
        <v>8500</v>
      </c>
      <c r="E476" s="16" t="s">
        <v>639</v>
      </c>
      <c r="F476" s="17" t="s">
        <v>640</v>
      </c>
    </row>
    <row r="477" spans="1:6" ht="15" x14ac:dyDescent="0.25">
      <c r="A477" s="13">
        <v>473</v>
      </c>
      <c r="B477" s="14" t="str">
        <f t="shared" si="0"/>
        <v>Château Haut Brion 1937 (8 BT)</v>
      </c>
      <c r="C477" s="15">
        <v>8500</v>
      </c>
      <c r="D477" s="15">
        <v>12000</v>
      </c>
      <c r="E477" s="16" t="s">
        <v>641</v>
      </c>
      <c r="F477" s="17" t="s">
        <v>642</v>
      </c>
    </row>
    <row r="478" spans="1:6" ht="15" x14ac:dyDescent="0.25">
      <c r="A478" s="13">
        <v>474</v>
      </c>
      <c r="B478" s="14" t="str">
        <f t="shared" si="0"/>
        <v>Château Haut Brion 1934 (1 BT)</v>
      </c>
      <c r="C478" s="15">
        <v>1200</v>
      </c>
      <c r="D478" s="15">
        <v>1600</v>
      </c>
      <c r="E478" s="16" t="s">
        <v>643</v>
      </c>
      <c r="F478" s="17" t="s">
        <v>644</v>
      </c>
    </row>
    <row r="479" spans="1:6" ht="15" x14ac:dyDescent="0.25">
      <c r="A479" s="13">
        <v>475</v>
      </c>
      <c r="B479" s="14" t="str">
        <f t="shared" si="0"/>
        <v>Château Haut Brion 1934 (2 BT)</v>
      </c>
      <c r="C479" s="15">
        <v>2400</v>
      </c>
      <c r="D479" s="15">
        <v>3200</v>
      </c>
      <c r="E479" s="16" t="s">
        <v>645</v>
      </c>
      <c r="F479" s="17" t="s">
        <v>646</v>
      </c>
    </row>
    <row r="480" spans="1:6" ht="15" x14ac:dyDescent="0.25">
      <c r="A480" s="13">
        <v>476</v>
      </c>
      <c r="B480" s="14" t="str">
        <f t="shared" si="0"/>
        <v>Château Haut Brion 1929 (3 BT)</v>
      </c>
      <c r="C480" s="15">
        <v>5000</v>
      </c>
      <c r="D480" s="15">
        <v>7000</v>
      </c>
      <c r="E480" s="16" t="s">
        <v>647</v>
      </c>
      <c r="F480" s="17" t="s">
        <v>648</v>
      </c>
    </row>
    <row r="481" spans="1:6" ht="15" x14ac:dyDescent="0.25">
      <c r="A481" s="13">
        <v>477</v>
      </c>
      <c r="B481" s="14" t="str">
        <f t="shared" si="0"/>
        <v>Château Haut Brion 1929 (3 BT)</v>
      </c>
      <c r="C481" s="15">
        <v>5000</v>
      </c>
      <c r="D481" s="15">
        <v>7000</v>
      </c>
      <c r="E481" s="16" t="s">
        <v>649</v>
      </c>
      <c r="F481" s="17" t="s">
        <v>648</v>
      </c>
    </row>
    <row r="482" spans="1:6" ht="15" x14ac:dyDescent="0.25">
      <c r="A482" s="13">
        <v>478</v>
      </c>
      <c r="B482" s="14" t="str">
        <f t="shared" si="0"/>
        <v>Château Haut Brion 1928 (1 BT)</v>
      </c>
      <c r="C482" s="15">
        <v>2600</v>
      </c>
      <c r="D482" s="15">
        <v>3800</v>
      </c>
      <c r="E482" s="16" t="s">
        <v>650</v>
      </c>
      <c r="F482" s="17" t="s">
        <v>651</v>
      </c>
    </row>
    <row r="483" spans="1:6" ht="15" x14ac:dyDescent="0.25">
      <c r="A483" s="13">
        <v>479</v>
      </c>
      <c r="B483" s="14" t="str">
        <f t="shared" si="0"/>
        <v>Château Haut Brion 1928 (2 BT)</v>
      </c>
      <c r="C483" s="15">
        <v>5500</v>
      </c>
      <c r="D483" s="15">
        <v>7500</v>
      </c>
      <c r="E483" s="16" t="s">
        <v>652</v>
      </c>
      <c r="F483" s="17" t="s">
        <v>653</v>
      </c>
    </row>
    <row r="484" spans="1:6" ht="15" x14ac:dyDescent="0.25">
      <c r="A484" s="13">
        <v>480</v>
      </c>
      <c r="B484" s="14" t="str">
        <f t="shared" si="0"/>
        <v>Château Haut Brion 1926 (1 BT)</v>
      </c>
      <c r="C484" s="15">
        <v>1200</v>
      </c>
      <c r="D484" s="15">
        <v>1800</v>
      </c>
      <c r="E484" s="16" t="s">
        <v>654</v>
      </c>
      <c r="F484" s="17" t="s">
        <v>655</v>
      </c>
    </row>
    <row r="485" spans="1:6" ht="15" x14ac:dyDescent="0.25">
      <c r="A485" s="13">
        <v>481</v>
      </c>
      <c r="B485" s="14" t="str">
        <f t="shared" si="0"/>
        <v>Château Haut Brion 1926 (3 BT)</v>
      </c>
      <c r="C485" s="15">
        <v>3500</v>
      </c>
      <c r="D485" s="15">
        <v>5000</v>
      </c>
      <c r="E485" s="16" t="s">
        <v>656</v>
      </c>
      <c r="F485" s="17" t="s">
        <v>657</v>
      </c>
    </row>
    <row r="486" spans="1:6" ht="15" x14ac:dyDescent="0.25">
      <c r="A486" s="13">
        <v>482</v>
      </c>
      <c r="B486" s="14" t="str">
        <f t="shared" si="0"/>
        <v>Château Haut Brion 1926 (4 BT)</v>
      </c>
      <c r="C486" s="15">
        <v>4800</v>
      </c>
      <c r="D486" s="15">
        <v>6500</v>
      </c>
      <c r="E486" s="16" t="s">
        <v>658</v>
      </c>
      <c r="F486" s="17" t="s">
        <v>659</v>
      </c>
    </row>
    <row r="487" spans="1:6" ht="15" x14ac:dyDescent="0.25">
      <c r="A487" s="13">
        <v>483</v>
      </c>
      <c r="B487" s="14" t="str">
        <f t="shared" si="0"/>
        <v>Château Haut Brion 1926 (1 JM45)</v>
      </c>
      <c r="C487" s="15">
        <v>7500</v>
      </c>
      <c r="D487" s="15">
        <v>12000</v>
      </c>
      <c r="E487" s="16" t="s">
        <v>660</v>
      </c>
      <c r="F487" s="17" t="s">
        <v>661</v>
      </c>
    </row>
    <row r="488" spans="1:6" ht="15" x14ac:dyDescent="0.25">
      <c r="A488" s="13">
        <v>484</v>
      </c>
      <c r="B488" s="14" t="str">
        <f t="shared" si="0"/>
        <v>Château Haut Brion 1924 (1 JM45)</v>
      </c>
      <c r="C488" s="15">
        <v>7500</v>
      </c>
      <c r="D488" s="15">
        <v>12000</v>
      </c>
      <c r="E488" s="16" t="s">
        <v>662</v>
      </c>
      <c r="F488" s="17" t="s">
        <v>663</v>
      </c>
    </row>
    <row r="489" spans="1:6" ht="15" x14ac:dyDescent="0.25">
      <c r="A489" s="13">
        <v>485</v>
      </c>
      <c r="B489" s="14" t="str">
        <f t="shared" si="0"/>
        <v>Château Haut Brion 1921 (3 BT)</v>
      </c>
      <c r="C489" s="15">
        <v>3200</v>
      </c>
      <c r="D489" s="15">
        <v>4500</v>
      </c>
      <c r="E489" s="16" t="s">
        <v>664</v>
      </c>
      <c r="F489" s="17" t="s">
        <v>665</v>
      </c>
    </row>
    <row r="490" spans="1:6" ht="15" x14ac:dyDescent="0.25">
      <c r="A490" s="13">
        <v>486</v>
      </c>
      <c r="B490" s="14" t="str">
        <f t="shared" si="0"/>
        <v>Château Haut Brion 1921 (4 BT)</v>
      </c>
      <c r="C490" s="15">
        <v>4200</v>
      </c>
      <c r="D490" s="15">
        <v>6500</v>
      </c>
      <c r="E490" s="16" t="s">
        <v>666</v>
      </c>
      <c r="F490" s="17" t="s">
        <v>667</v>
      </c>
    </row>
    <row r="491" spans="1:6" ht="15" x14ac:dyDescent="0.25">
      <c r="A491" s="13">
        <v>487</v>
      </c>
      <c r="B491" s="14" t="str">
        <f t="shared" si="0"/>
        <v>Château Haut Brion 1919 (1 BT)</v>
      </c>
      <c r="C491" s="15">
        <v>1200</v>
      </c>
      <c r="D491" s="15">
        <v>1600</v>
      </c>
      <c r="E491" s="16" t="s">
        <v>668</v>
      </c>
      <c r="F491" s="17" t="s">
        <v>669</v>
      </c>
    </row>
    <row r="492" spans="1:6" ht="15" x14ac:dyDescent="0.25">
      <c r="A492" s="13">
        <v>488</v>
      </c>
      <c r="B492" s="14" t="str">
        <f t="shared" si="0"/>
        <v>Château Haut Brion 1919 (1 BT)</v>
      </c>
      <c r="C492" s="15">
        <v>1200</v>
      </c>
      <c r="D492" s="15">
        <v>1600</v>
      </c>
      <c r="E492" s="16" t="s">
        <v>670</v>
      </c>
      <c r="F492" s="17" t="s">
        <v>669</v>
      </c>
    </row>
    <row r="493" spans="1:6" ht="15" x14ac:dyDescent="0.25">
      <c r="A493" s="13">
        <v>489</v>
      </c>
      <c r="B493" s="14" t="str">
        <f t="shared" si="0"/>
        <v>Château Haut Brion 1918 (1 BT)</v>
      </c>
      <c r="C493" s="15">
        <v>1400</v>
      </c>
      <c r="D493" s="15">
        <v>1900</v>
      </c>
      <c r="E493" s="16" t="s">
        <v>671</v>
      </c>
      <c r="F493" s="17" t="s">
        <v>672</v>
      </c>
    </row>
    <row r="494" spans="1:6" ht="15" x14ac:dyDescent="0.25">
      <c r="A494" s="13">
        <v>490</v>
      </c>
      <c r="B494" s="14" t="str">
        <f t="shared" si="0"/>
        <v>Château Haut Brion 1918 (1 BT)</v>
      </c>
      <c r="C494" s="15">
        <v>1400</v>
      </c>
      <c r="D494" s="15">
        <v>1900</v>
      </c>
      <c r="E494" s="16" t="s">
        <v>673</v>
      </c>
      <c r="F494" s="17" t="s">
        <v>672</v>
      </c>
    </row>
    <row r="495" spans="1:6" ht="15" x14ac:dyDescent="0.25">
      <c r="A495" s="13">
        <v>491</v>
      </c>
      <c r="B495" s="14" t="str">
        <f t="shared" si="0"/>
        <v>Château Haut Brion 1906 (1 BT)</v>
      </c>
      <c r="C495" s="15">
        <v>1700</v>
      </c>
      <c r="D495" s="15">
        <v>2400</v>
      </c>
      <c r="E495" s="16" t="s">
        <v>674</v>
      </c>
      <c r="F495" s="17" t="s">
        <v>675</v>
      </c>
    </row>
    <row r="496" spans="1:6" ht="15" x14ac:dyDescent="0.25">
      <c r="A496" s="13">
        <v>492</v>
      </c>
      <c r="B496" s="14" t="str">
        <f t="shared" si="0"/>
        <v>Château Haut Brion Blanc 2018 (3 MAG)</v>
      </c>
      <c r="C496" s="15">
        <v>3000</v>
      </c>
      <c r="D496" s="15">
        <v>4000</v>
      </c>
      <c r="E496" s="16" t="s">
        <v>676</v>
      </c>
      <c r="F496" s="17" t="s">
        <v>677</v>
      </c>
    </row>
    <row r="497" spans="1:6" ht="15" x14ac:dyDescent="0.25">
      <c r="A497" s="13">
        <v>493</v>
      </c>
      <c r="B497" s="14" t="str">
        <f t="shared" si="0"/>
        <v>Château Haut Brion Blanc 2018 (3 MAG)</v>
      </c>
      <c r="C497" s="15">
        <v>3000</v>
      </c>
      <c r="D497" s="15">
        <v>4000</v>
      </c>
      <c r="E497" s="16" t="s">
        <v>678</v>
      </c>
      <c r="F497" s="17" t="s">
        <v>677</v>
      </c>
    </row>
    <row r="498" spans="1:6" ht="15" x14ac:dyDescent="0.25">
      <c r="A498" s="13">
        <v>494</v>
      </c>
      <c r="B498" s="14" t="str">
        <f t="shared" si="0"/>
        <v>Château Haut Brion Blanc 2018 (3 MAG)</v>
      </c>
      <c r="C498" s="15">
        <v>3000</v>
      </c>
      <c r="D498" s="15">
        <v>4000</v>
      </c>
      <c r="E498" s="16" t="s">
        <v>679</v>
      </c>
      <c r="F498" s="17" t="s">
        <v>677</v>
      </c>
    </row>
    <row r="499" spans="1:6" ht="15" x14ac:dyDescent="0.25">
      <c r="A499" s="13">
        <v>495</v>
      </c>
      <c r="B499" s="14" t="str">
        <f t="shared" si="0"/>
        <v>Château Haut Brion Blanc 2018 (3 MAG)</v>
      </c>
      <c r="C499" s="15">
        <v>3000</v>
      </c>
      <c r="D499" s="15">
        <v>4000</v>
      </c>
      <c r="E499" s="16" t="s">
        <v>680</v>
      </c>
      <c r="F499" s="17" t="s">
        <v>677</v>
      </c>
    </row>
    <row r="500" spans="1:6" ht="15" x14ac:dyDescent="0.25">
      <c r="A500" s="13">
        <v>496</v>
      </c>
      <c r="B500" s="14" t="str">
        <f t="shared" si="0"/>
        <v>Château Haut Brion Blanc 2018 (3 MAG)</v>
      </c>
      <c r="C500" s="15">
        <v>3000</v>
      </c>
      <c r="D500" s="15">
        <v>4000</v>
      </c>
      <c r="E500" s="16" t="s">
        <v>681</v>
      </c>
      <c r="F500" s="17" t="s">
        <v>677</v>
      </c>
    </row>
    <row r="501" spans="1:6" ht="15" x14ac:dyDescent="0.25">
      <c r="A501" s="13">
        <v>497</v>
      </c>
      <c r="B501" s="14" t="str">
        <f t="shared" si="0"/>
        <v>Château Haut Brion Blanc 2018 (3 MAG)</v>
      </c>
      <c r="C501" s="15">
        <v>3000</v>
      </c>
      <c r="D501" s="15">
        <v>4000</v>
      </c>
      <c r="E501" s="16" t="s">
        <v>682</v>
      </c>
      <c r="F501" s="17" t="s">
        <v>677</v>
      </c>
    </row>
    <row r="502" spans="1:6" ht="15" x14ac:dyDescent="0.25">
      <c r="A502" s="13">
        <v>498</v>
      </c>
      <c r="B502" s="14" t="str">
        <f t="shared" si="0"/>
        <v>Château Haut Brion Blanc 2018 (3 MAG)</v>
      </c>
      <c r="C502" s="15">
        <v>3000</v>
      </c>
      <c r="D502" s="15">
        <v>4000</v>
      </c>
      <c r="E502" s="16" t="s">
        <v>683</v>
      </c>
      <c r="F502" s="17" t="s">
        <v>677</v>
      </c>
    </row>
    <row r="503" spans="1:6" ht="15" x14ac:dyDescent="0.25">
      <c r="A503" s="13">
        <v>499</v>
      </c>
      <c r="B503" s="14" t="str">
        <f t="shared" si="0"/>
        <v>Château Haut Brion Blanc 2018 (3 MAG)</v>
      </c>
      <c r="C503" s="15">
        <v>3000</v>
      </c>
      <c r="D503" s="15">
        <v>4000</v>
      </c>
      <c r="E503" s="16" t="s">
        <v>684</v>
      </c>
      <c r="F503" s="17" t="s">
        <v>677</v>
      </c>
    </row>
    <row r="504" spans="1:6" ht="15" x14ac:dyDescent="0.25">
      <c r="A504" s="13">
        <v>500</v>
      </c>
      <c r="B504" s="14" t="str">
        <f t="shared" si="0"/>
        <v>Château Haut Brion Blanc 2017 (3 MAG)</v>
      </c>
      <c r="C504" s="15">
        <v>3000</v>
      </c>
      <c r="D504" s="15">
        <v>4000</v>
      </c>
      <c r="E504" s="16" t="s">
        <v>685</v>
      </c>
      <c r="F504" s="17" t="s">
        <v>686</v>
      </c>
    </row>
    <row r="505" spans="1:6" ht="15" x14ac:dyDescent="0.25">
      <c r="A505" s="13">
        <v>501</v>
      </c>
      <c r="B505" s="14" t="str">
        <f t="shared" si="0"/>
        <v>Château Haut Brion Blanc 2017 (3 MAG)</v>
      </c>
      <c r="C505" s="15">
        <v>3000</v>
      </c>
      <c r="D505" s="15">
        <v>4000</v>
      </c>
      <c r="E505" s="16" t="s">
        <v>687</v>
      </c>
      <c r="F505" s="17" t="s">
        <v>686</v>
      </c>
    </row>
    <row r="506" spans="1:6" ht="15" x14ac:dyDescent="0.25">
      <c r="A506" s="13">
        <v>502</v>
      </c>
      <c r="B506" s="14" t="str">
        <f t="shared" si="0"/>
        <v>Château Haut Brion Blanc 2017 (3 MAG)</v>
      </c>
      <c r="C506" s="15">
        <v>3000</v>
      </c>
      <c r="D506" s="15">
        <v>4000</v>
      </c>
      <c r="E506" s="16" t="s">
        <v>688</v>
      </c>
      <c r="F506" s="17" t="s">
        <v>686</v>
      </c>
    </row>
    <row r="507" spans="1:6" ht="15" x14ac:dyDescent="0.25">
      <c r="A507" s="13">
        <v>503</v>
      </c>
      <c r="B507" s="14" t="str">
        <f t="shared" si="0"/>
        <v>Château Haut Brion Blanc 2017 (3 MAG)</v>
      </c>
      <c r="C507" s="15">
        <v>3000</v>
      </c>
      <c r="D507" s="15">
        <v>4000</v>
      </c>
      <c r="E507" s="16" t="s">
        <v>689</v>
      </c>
      <c r="F507" s="17" t="s">
        <v>686</v>
      </c>
    </row>
    <row r="508" spans="1:6" ht="15" x14ac:dyDescent="0.25">
      <c r="A508" s="13">
        <v>504</v>
      </c>
      <c r="B508" s="14" t="str">
        <f t="shared" si="0"/>
        <v>Château Haut Brion Blanc 2017 (3 MAG)</v>
      </c>
      <c r="C508" s="15">
        <v>3000</v>
      </c>
      <c r="D508" s="15">
        <v>4000</v>
      </c>
      <c r="E508" s="16" t="s">
        <v>690</v>
      </c>
      <c r="F508" s="17" t="s">
        <v>686</v>
      </c>
    </row>
    <row r="509" spans="1:6" ht="15" x14ac:dyDescent="0.25">
      <c r="A509" s="13">
        <v>505</v>
      </c>
      <c r="B509" s="14" t="str">
        <f t="shared" si="0"/>
        <v>Château Haut Brion Blanc 2017 (3 MAG)</v>
      </c>
      <c r="C509" s="15">
        <v>3000</v>
      </c>
      <c r="D509" s="15">
        <v>4000</v>
      </c>
      <c r="E509" s="16" t="s">
        <v>691</v>
      </c>
      <c r="F509" s="17" t="s">
        <v>686</v>
      </c>
    </row>
    <row r="510" spans="1:6" ht="15" x14ac:dyDescent="0.25">
      <c r="A510" s="13">
        <v>506</v>
      </c>
      <c r="B510" s="14" t="str">
        <f t="shared" si="0"/>
        <v>Château Haut Brion Blanc 2017 (3 MAG)</v>
      </c>
      <c r="C510" s="15">
        <v>3000</v>
      </c>
      <c r="D510" s="15">
        <v>4000</v>
      </c>
      <c r="E510" s="16" t="s">
        <v>692</v>
      </c>
      <c r="F510" s="17" t="s">
        <v>686</v>
      </c>
    </row>
    <row r="511" spans="1:6" ht="15" x14ac:dyDescent="0.25">
      <c r="A511" s="13">
        <v>507</v>
      </c>
      <c r="B511" s="14" t="str">
        <f t="shared" si="0"/>
        <v>Château Haut Brion Blanc 2017 (3 MAG)</v>
      </c>
      <c r="C511" s="15">
        <v>3000</v>
      </c>
      <c r="D511" s="15">
        <v>4000</v>
      </c>
      <c r="E511" s="16" t="s">
        <v>693</v>
      </c>
      <c r="F511" s="17" t="s">
        <v>686</v>
      </c>
    </row>
    <row r="512" spans="1:6" ht="15" x14ac:dyDescent="0.25">
      <c r="A512" s="13">
        <v>508</v>
      </c>
      <c r="B512" s="14" t="str">
        <f t="shared" si="0"/>
        <v>Château Haut Brion Blanc 2016 (3 MAG)</v>
      </c>
      <c r="C512" s="15">
        <v>3000</v>
      </c>
      <c r="D512" s="15">
        <v>4000</v>
      </c>
      <c r="E512" s="16" t="s">
        <v>694</v>
      </c>
      <c r="F512" s="17" t="s">
        <v>695</v>
      </c>
    </row>
    <row r="513" spans="1:6" ht="15" x14ac:dyDescent="0.25">
      <c r="A513" s="13">
        <v>509</v>
      </c>
      <c r="B513" s="14" t="str">
        <f t="shared" si="0"/>
        <v>Château Haut Brion Blanc 2016 (3 MAG)</v>
      </c>
      <c r="C513" s="15">
        <v>3000</v>
      </c>
      <c r="D513" s="15">
        <v>4000</v>
      </c>
      <c r="E513" s="16" t="s">
        <v>696</v>
      </c>
      <c r="F513" s="17" t="s">
        <v>695</v>
      </c>
    </row>
    <row r="514" spans="1:6" ht="15" x14ac:dyDescent="0.25">
      <c r="A514" s="13">
        <v>510</v>
      </c>
      <c r="B514" s="14" t="str">
        <f t="shared" si="0"/>
        <v>Château Haut Brion Blanc 2016 (3 MAG)</v>
      </c>
      <c r="C514" s="15">
        <v>3000</v>
      </c>
      <c r="D514" s="15">
        <v>4000</v>
      </c>
      <c r="E514" s="16" t="s">
        <v>697</v>
      </c>
      <c r="F514" s="17" t="s">
        <v>695</v>
      </c>
    </row>
    <row r="515" spans="1:6" ht="15" x14ac:dyDescent="0.25">
      <c r="A515" s="13">
        <v>511</v>
      </c>
      <c r="B515" s="14" t="str">
        <f t="shared" si="0"/>
        <v>Château Haut Brion Blanc 2016 (3 MAG)</v>
      </c>
      <c r="C515" s="15">
        <v>3000</v>
      </c>
      <c r="D515" s="15">
        <v>4000</v>
      </c>
      <c r="E515" s="16" t="s">
        <v>698</v>
      </c>
      <c r="F515" s="17" t="s">
        <v>695</v>
      </c>
    </row>
    <row r="516" spans="1:6" ht="15" x14ac:dyDescent="0.25">
      <c r="A516" s="13">
        <v>512</v>
      </c>
      <c r="B516" s="14" t="str">
        <f t="shared" si="0"/>
        <v>Château Haut Brion Blanc 2016 (3 MAG)</v>
      </c>
      <c r="C516" s="15">
        <v>3000</v>
      </c>
      <c r="D516" s="15">
        <v>4000</v>
      </c>
      <c r="E516" s="16" t="s">
        <v>699</v>
      </c>
      <c r="F516" s="17" t="s">
        <v>695</v>
      </c>
    </row>
    <row r="517" spans="1:6" ht="15" x14ac:dyDescent="0.25">
      <c r="A517" s="13">
        <v>513</v>
      </c>
      <c r="B517" s="14" t="str">
        <f t="shared" si="0"/>
        <v>Château Haut Brion Blanc 2016 (3 MAG)</v>
      </c>
      <c r="C517" s="15">
        <v>3000</v>
      </c>
      <c r="D517" s="15">
        <v>4000</v>
      </c>
      <c r="E517" s="16" t="s">
        <v>700</v>
      </c>
      <c r="F517" s="17" t="s">
        <v>695</v>
      </c>
    </row>
    <row r="518" spans="1:6" ht="15" x14ac:dyDescent="0.25">
      <c r="A518" s="13">
        <v>514</v>
      </c>
      <c r="B518" s="14" t="str">
        <f t="shared" si="0"/>
        <v>Château Haut Brion Blanc 2016 (3 MAG)</v>
      </c>
      <c r="C518" s="15">
        <v>3000</v>
      </c>
      <c r="D518" s="15">
        <v>4000</v>
      </c>
      <c r="E518" s="16" t="s">
        <v>701</v>
      </c>
      <c r="F518" s="17" t="s">
        <v>695</v>
      </c>
    </row>
    <row r="519" spans="1:6" ht="15" x14ac:dyDescent="0.25">
      <c r="A519" s="13">
        <v>515</v>
      </c>
      <c r="B519" s="14" t="str">
        <f t="shared" si="0"/>
        <v>Château Haut Brion Blanc 2016 (3 MAG)</v>
      </c>
      <c r="C519" s="15">
        <v>3000</v>
      </c>
      <c r="D519" s="15">
        <v>4000</v>
      </c>
      <c r="E519" s="16" t="s">
        <v>702</v>
      </c>
      <c r="F519" s="17" t="s">
        <v>695</v>
      </c>
    </row>
    <row r="520" spans="1:6" ht="15" x14ac:dyDescent="0.25">
      <c r="A520" s="13">
        <v>516</v>
      </c>
      <c r="B520" s="14" t="str">
        <f t="shared" si="0"/>
        <v>Château Haut Brion Blanc 2015 (6 MAG)</v>
      </c>
      <c r="C520" s="15">
        <v>6000</v>
      </c>
      <c r="D520" s="15">
        <v>8000</v>
      </c>
      <c r="E520" s="16" t="s">
        <v>703</v>
      </c>
      <c r="F520" s="17" t="s">
        <v>704</v>
      </c>
    </row>
    <row r="521" spans="1:6" ht="15" x14ac:dyDescent="0.25">
      <c r="A521" s="13">
        <v>517</v>
      </c>
      <c r="B521" s="14" t="str">
        <f t="shared" si="0"/>
        <v>Château Haut Brion Blanc 2015 (6 MAG)</v>
      </c>
      <c r="C521" s="15">
        <v>6000</v>
      </c>
      <c r="D521" s="15">
        <v>8000</v>
      </c>
      <c r="E521" s="16" t="s">
        <v>705</v>
      </c>
      <c r="F521" s="17" t="s">
        <v>704</v>
      </c>
    </row>
    <row r="522" spans="1:6" ht="15" x14ac:dyDescent="0.25">
      <c r="A522" s="13">
        <v>518</v>
      </c>
      <c r="B522" s="14" t="str">
        <f t="shared" si="0"/>
        <v>Château Haut Brion Blanc 2015 (6 MAG)</v>
      </c>
      <c r="C522" s="15">
        <v>6000</v>
      </c>
      <c r="D522" s="15">
        <v>8000</v>
      </c>
      <c r="E522" s="16" t="s">
        <v>706</v>
      </c>
      <c r="F522" s="17" t="s">
        <v>704</v>
      </c>
    </row>
    <row r="523" spans="1:6" ht="15" x14ac:dyDescent="0.25">
      <c r="A523" s="13">
        <v>519</v>
      </c>
      <c r="B523" s="14" t="str">
        <f t="shared" si="0"/>
        <v>Château Haut Brion Blanc 2015 (6 MAG)</v>
      </c>
      <c r="C523" s="15">
        <v>6000</v>
      </c>
      <c r="D523" s="15">
        <v>8000</v>
      </c>
      <c r="E523" s="16" t="s">
        <v>707</v>
      </c>
      <c r="F523" s="17" t="s">
        <v>704</v>
      </c>
    </row>
    <row r="524" spans="1:6" ht="15" x14ac:dyDescent="0.25">
      <c r="A524" s="13">
        <v>520</v>
      </c>
      <c r="B524" s="14" t="str">
        <f t="shared" si="0"/>
        <v>Château Haut Brion Blanc 2014 (6 MAG)</v>
      </c>
      <c r="C524" s="15">
        <v>6000</v>
      </c>
      <c r="D524" s="15">
        <v>8000</v>
      </c>
      <c r="E524" s="16" t="s">
        <v>708</v>
      </c>
      <c r="F524" s="17" t="s">
        <v>709</v>
      </c>
    </row>
    <row r="525" spans="1:6" ht="15" x14ac:dyDescent="0.25">
      <c r="A525" s="13">
        <v>521</v>
      </c>
      <c r="B525" s="14" t="str">
        <f t="shared" si="0"/>
        <v>Château Haut Brion Blanc 2014 (6 MAG)</v>
      </c>
      <c r="C525" s="15">
        <v>6000</v>
      </c>
      <c r="D525" s="15">
        <v>8000</v>
      </c>
      <c r="E525" s="16" t="s">
        <v>710</v>
      </c>
      <c r="F525" s="17" t="s">
        <v>709</v>
      </c>
    </row>
    <row r="526" spans="1:6" ht="15" x14ac:dyDescent="0.25">
      <c r="A526" s="13">
        <v>522</v>
      </c>
      <c r="B526" s="14" t="str">
        <f t="shared" si="0"/>
        <v>Château Haut Brion Blanc 2014 (6 MAG)</v>
      </c>
      <c r="C526" s="15">
        <v>6000</v>
      </c>
      <c r="D526" s="15">
        <v>8000</v>
      </c>
      <c r="E526" s="16" t="s">
        <v>711</v>
      </c>
      <c r="F526" s="17" t="s">
        <v>709</v>
      </c>
    </row>
    <row r="527" spans="1:6" ht="15" x14ac:dyDescent="0.25">
      <c r="A527" s="13">
        <v>523</v>
      </c>
      <c r="B527" s="14" t="str">
        <f t="shared" si="0"/>
        <v>Château Haut Brion Blanc 2014 (6 MAG)</v>
      </c>
      <c r="C527" s="15">
        <v>6000</v>
      </c>
      <c r="D527" s="15">
        <v>8000</v>
      </c>
      <c r="E527" s="16" t="s">
        <v>712</v>
      </c>
      <c r="F527" s="17" t="s">
        <v>709</v>
      </c>
    </row>
    <row r="528" spans="1:6" ht="15" x14ac:dyDescent="0.25">
      <c r="A528" s="13">
        <v>524</v>
      </c>
      <c r="B528" s="14" t="str">
        <f t="shared" si="0"/>
        <v>Château Haut Brion Blanc 2013 (6 MAG)</v>
      </c>
      <c r="C528" s="15">
        <v>6500</v>
      </c>
      <c r="D528" s="15">
        <v>9000</v>
      </c>
      <c r="E528" s="16" t="s">
        <v>713</v>
      </c>
      <c r="F528" s="17" t="s">
        <v>714</v>
      </c>
    </row>
    <row r="529" spans="1:6" ht="15" x14ac:dyDescent="0.25">
      <c r="A529" s="13">
        <v>525</v>
      </c>
      <c r="B529" s="14" t="str">
        <f t="shared" si="0"/>
        <v>Château Haut Brion Blanc 2013 (6 MAG)</v>
      </c>
      <c r="C529" s="15">
        <v>6500</v>
      </c>
      <c r="D529" s="15">
        <v>9000</v>
      </c>
      <c r="E529" s="16" t="s">
        <v>715</v>
      </c>
      <c r="F529" s="17" t="s">
        <v>714</v>
      </c>
    </row>
    <row r="530" spans="1:6" ht="15" x14ac:dyDescent="0.25">
      <c r="A530" s="13">
        <v>526</v>
      </c>
      <c r="B530" s="14" t="str">
        <f t="shared" si="0"/>
        <v>Château Haut Brion Blanc 2013 (6 MAG)</v>
      </c>
      <c r="C530" s="15">
        <v>6500</v>
      </c>
      <c r="D530" s="15">
        <v>9000</v>
      </c>
      <c r="E530" s="16" t="s">
        <v>716</v>
      </c>
      <c r="F530" s="17" t="s">
        <v>714</v>
      </c>
    </row>
    <row r="531" spans="1:6" ht="15" x14ac:dyDescent="0.25">
      <c r="A531" s="13">
        <v>527</v>
      </c>
      <c r="B531" s="14" t="str">
        <f t="shared" si="0"/>
        <v>Château Haut Brion Blanc 2013 (6 MAG)</v>
      </c>
      <c r="C531" s="15">
        <v>6500</v>
      </c>
      <c r="D531" s="15">
        <v>9000</v>
      </c>
      <c r="E531" s="16" t="s">
        <v>717</v>
      </c>
      <c r="F531" s="17" t="s">
        <v>714</v>
      </c>
    </row>
    <row r="532" spans="1:6" ht="15" x14ac:dyDescent="0.25">
      <c r="A532" s="13">
        <v>528</v>
      </c>
      <c r="B532" s="14" t="str">
        <f t="shared" si="0"/>
        <v>Château Haut Brion Blanc 2012 (6 MAG)</v>
      </c>
      <c r="C532" s="15">
        <v>6000</v>
      </c>
      <c r="D532" s="15">
        <v>8000</v>
      </c>
      <c r="E532" s="16" t="s">
        <v>718</v>
      </c>
      <c r="F532" s="17" t="s">
        <v>719</v>
      </c>
    </row>
    <row r="533" spans="1:6" ht="15" x14ac:dyDescent="0.25">
      <c r="A533" s="13">
        <v>529</v>
      </c>
      <c r="B533" s="14" t="str">
        <f t="shared" si="0"/>
        <v>Château Haut Brion Blanc 2012 (6 MAG)</v>
      </c>
      <c r="C533" s="15">
        <v>6000</v>
      </c>
      <c r="D533" s="15">
        <v>8000</v>
      </c>
      <c r="E533" s="16" t="s">
        <v>720</v>
      </c>
      <c r="F533" s="17" t="s">
        <v>719</v>
      </c>
    </row>
    <row r="534" spans="1:6" ht="15" x14ac:dyDescent="0.25">
      <c r="A534" s="13">
        <v>530</v>
      </c>
      <c r="B534" s="14" t="str">
        <f t="shared" si="0"/>
        <v>Château Haut Brion Blanc 2012 (6 MAG)</v>
      </c>
      <c r="C534" s="15">
        <v>6000</v>
      </c>
      <c r="D534" s="15">
        <v>8000</v>
      </c>
      <c r="E534" s="16" t="s">
        <v>721</v>
      </c>
      <c r="F534" s="17" t="s">
        <v>719</v>
      </c>
    </row>
    <row r="535" spans="1:6" ht="15" x14ac:dyDescent="0.25">
      <c r="A535" s="13">
        <v>531</v>
      </c>
      <c r="B535" s="14" t="str">
        <f t="shared" si="0"/>
        <v>Château Haut Brion Blanc 2012 (6 MAG)</v>
      </c>
      <c r="C535" s="15">
        <v>6000</v>
      </c>
      <c r="D535" s="15">
        <v>8000</v>
      </c>
      <c r="E535" s="16" t="s">
        <v>722</v>
      </c>
      <c r="F535" s="17" t="s">
        <v>719</v>
      </c>
    </row>
    <row r="536" spans="1:6" ht="15" x14ac:dyDescent="0.25">
      <c r="A536" s="13">
        <v>532</v>
      </c>
      <c r="B536" s="14" t="str">
        <f t="shared" si="0"/>
        <v>Château Haut Brion Blanc 2011 (6 MAG)</v>
      </c>
      <c r="C536" s="15">
        <v>6500</v>
      </c>
      <c r="D536" s="15">
        <v>9000</v>
      </c>
      <c r="E536" s="16" t="s">
        <v>723</v>
      </c>
      <c r="F536" s="17" t="s">
        <v>724</v>
      </c>
    </row>
    <row r="537" spans="1:6" ht="15" x14ac:dyDescent="0.25">
      <c r="A537" s="13">
        <v>533</v>
      </c>
      <c r="B537" s="14" t="str">
        <f t="shared" si="0"/>
        <v>Château Haut Brion Blanc 2011 (6 MAG)</v>
      </c>
      <c r="C537" s="15">
        <v>6500</v>
      </c>
      <c r="D537" s="15">
        <v>9000</v>
      </c>
      <c r="E537" s="16" t="s">
        <v>725</v>
      </c>
      <c r="F537" s="17" t="s">
        <v>724</v>
      </c>
    </row>
    <row r="538" spans="1:6" ht="15" x14ac:dyDescent="0.25">
      <c r="A538" s="13">
        <v>534</v>
      </c>
      <c r="B538" s="14" t="str">
        <f t="shared" si="0"/>
        <v>Château Haut Brion Blanc 2011 (6 MAG)</v>
      </c>
      <c r="C538" s="15">
        <v>6500</v>
      </c>
      <c r="D538" s="15">
        <v>9000</v>
      </c>
      <c r="E538" s="16" t="s">
        <v>726</v>
      </c>
      <c r="F538" s="17" t="s">
        <v>724</v>
      </c>
    </row>
    <row r="539" spans="1:6" ht="15" x14ac:dyDescent="0.25">
      <c r="A539" s="13">
        <v>535</v>
      </c>
      <c r="B539" s="14" t="str">
        <f t="shared" si="0"/>
        <v>Château Haut Brion Blanc 2011 (6 MAG)</v>
      </c>
      <c r="C539" s="15">
        <v>6500</v>
      </c>
      <c r="D539" s="15">
        <v>9000</v>
      </c>
      <c r="E539" s="16" t="s">
        <v>727</v>
      </c>
      <c r="F539" s="17" t="s">
        <v>724</v>
      </c>
    </row>
    <row r="540" spans="1:6" ht="15" x14ac:dyDescent="0.25">
      <c r="A540" s="13">
        <v>536</v>
      </c>
      <c r="B540" s="14" t="str">
        <f t="shared" si="0"/>
        <v>Château Haut Brion Blanc 2010 (6 MAG)</v>
      </c>
      <c r="C540" s="15">
        <v>8000</v>
      </c>
      <c r="D540" s="15">
        <v>12000</v>
      </c>
      <c r="E540" s="16" t="s">
        <v>728</v>
      </c>
      <c r="F540" s="17" t="s">
        <v>729</v>
      </c>
    </row>
    <row r="541" spans="1:6" ht="15" x14ac:dyDescent="0.25">
      <c r="A541" s="13">
        <v>537</v>
      </c>
      <c r="B541" s="14" t="str">
        <f t="shared" si="0"/>
        <v>Château Haut Brion Blanc 2010 (6 MAG)</v>
      </c>
      <c r="C541" s="15">
        <v>8000</v>
      </c>
      <c r="D541" s="15">
        <v>12000</v>
      </c>
      <c r="E541" s="16" t="s">
        <v>730</v>
      </c>
      <c r="F541" s="17" t="s">
        <v>729</v>
      </c>
    </row>
    <row r="542" spans="1:6" ht="15" x14ac:dyDescent="0.25">
      <c r="A542" s="13">
        <v>538</v>
      </c>
      <c r="B542" s="14" t="str">
        <f t="shared" si="0"/>
        <v>Château Haut Brion Blanc 2010 (6 MAG)</v>
      </c>
      <c r="C542" s="15">
        <v>8000</v>
      </c>
      <c r="D542" s="15">
        <v>12000</v>
      </c>
      <c r="E542" s="16" t="s">
        <v>731</v>
      </c>
      <c r="F542" s="17" t="s">
        <v>729</v>
      </c>
    </row>
    <row r="543" spans="1:6" ht="15" x14ac:dyDescent="0.25">
      <c r="A543" s="13">
        <v>539</v>
      </c>
      <c r="B543" s="14" t="str">
        <f t="shared" si="0"/>
        <v>Château Haut Brion Blanc 2010 (6 MAG)</v>
      </c>
      <c r="C543" s="15">
        <v>8000</v>
      </c>
      <c r="D543" s="15">
        <v>12000</v>
      </c>
      <c r="E543" s="16" t="s">
        <v>732</v>
      </c>
      <c r="F543" s="17" t="s">
        <v>729</v>
      </c>
    </row>
    <row r="544" spans="1:6" ht="15" x14ac:dyDescent="0.25">
      <c r="A544" s="13">
        <v>540</v>
      </c>
      <c r="B544" s="14" t="str">
        <f t="shared" si="0"/>
        <v>Château Haut Brion Blanc 2009 (6 MAG)</v>
      </c>
      <c r="C544" s="15">
        <v>8500</v>
      </c>
      <c r="D544" s="15">
        <v>12000</v>
      </c>
      <c r="E544" s="16" t="s">
        <v>733</v>
      </c>
      <c r="F544" s="17" t="s">
        <v>734</v>
      </c>
    </row>
    <row r="545" spans="1:6" ht="15" x14ac:dyDescent="0.25">
      <c r="A545" s="13">
        <v>541</v>
      </c>
      <c r="B545" s="14" t="str">
        <f t="shared" si="0"/>
        <v>Château Haut Brion Blanc 2009 (6 MAG)</v>
      </c>
      <c r="C545" s="15">
        <v>8500</v>
      </c>
      <c r="D545" s="15">
        <v>12000</v>
      </c>
      <c r="E545" s="16" t="s">
        <v>735</v>
      </c>
      <c r="F545" s="17" t="s">
        <v>734</v>
      </c>
    </row>
    <row r="546" spans="1:6" ht="15" x14ac:dyDescent="0.25">
      <c r="A546" s="13">
        <v>542</v>
      </c>
      <c r="B546" s="14" t="str">
        <f t="shared" si="0"/>
        <v>Château Haut Brion Blanc 2009 (6 MAG)</v>
      </c>
      <c r="C546" s="15">
        <v>8500</v>
      </c>
      <c r="D546" s="15">
        <v>12000</v>
      </c>
      <c r="E546" s="16" t="s">
        <v>736</v>
      </c>
      <c r="F546" s="17" t="s">
        <v>734</v>
      </c>
    </row>
    <row r="547" spans="1:6" ht="15" x14ac:dyDescent="0.25">
      <c r="A547" s="13">
        <v>543</v>
      </c>
      <c r="B547" s="14" t="str">
        <f t="shared" si="0"/>
        <v>Château Haut Brion Blanc 2009 (6 MAG)</v>
      </c>
      <c r="C547" s="15">
        <v>8500</v>
      </c>
      <c r="D547" s="15">
        <v>12000</v>
      </c>
      <c r="E547" s="16" t="s">
        <v>737</v>
      </c>
      <c r="F547" s="17" t="s">
        <v>734</v>
      </c>
    </row>
    <row r="548" spans="1:6" ht="15" x14ac:dyDescent="0.25">
      <c r="A548" s="13">
        <v>544</v>
      </c>
      <c r="B548" s="14" t="str">
        <f t="shared" si="0"/>
        <v>Château Haut Brion Blanc 2008 (6 MAG)</v>
      </c>
      <c r="C548" s="15">
        <v>6000</v>
      </c>
      <c r="D548" s="15">
        <v>8000</v>
      </c>
      <c r="E548" s="16" t="s">
        <v>738</v>
      </c>
      <c r="F548" s="17" t="s">
        <v>739</v>
      </c>
    </row>
    <row r="549" spans="1:6" ht="15" x14ac:dyDescent="0.25">
      <c r="A549" s="13">
        <v>545</v>
      </c>
      <c r="B549" s="14" t="str">
        <f t="shared" si="0"/>
        <v>Château Haut Brion Blanc 2008 (6 MAG)</v>
      </c>
      <c r="C549" s="15">
        <v>6000</v>
      </c>
      <c r="D549" s="15">
        <v>8000</v>
      </c>
      <c r="E549" s="16" t="s">
        <v>740</v>
      </c>
      <c r="F549" s="17" t="s">
        <v>739</v>
      </c>
    </row>
    <row r="550" spans="1:6" ht="15" x14ac:dyDescent="0.25">
      <c r="A550" s="13">
        <v>546</v>
      </c>
      <c r="B550" s="14" t="str">
        <f t="shared" si="0"/>
        <v>Château Haut Brion Blanc 2008 (6 MAG)</v>
      </c>
      <c r="C550" s="15">
        <v>6000</v>
      </c>
      <c r="D550" s="15">
        <v>8000</v>
      </c>
      <c r="E550" s="16" t="s">
        <v>741</v>
      </c>
      <c r="F550" s="17" t="s">
        <v>739</v>
      </c>
    </row>
    <row r="551" spans="1:6" ht="15" x14ac:dyDescent="0.25">
      <c r="A551" s="13">
        <v>547</v>
      </c>
      <c r="B551" s="14" t="str">
        <f t="shared" si="0"/>
        <v>Château Haut Brion Blanc 2008 (6 MAG)</v>
      </c>
      <c r="C551" s="15">
        <v>6000</v>
      </c>
      <c r="D551" s="15">
        <v>8000</v>
      </c>
      <c r="E551" s="16" t="s">
        <v>742</v>
      </c>
      <c r="F551" s="17" t="s">
        <v>739</v>
      </c>
    </row>
    <row r="552" spans="1:6" ht="15" x14ac:dyDescent="0.25">
      <c r="A552" s="13">
        <v>548</v>
      </c>
      <c r="B552" s="14" t="str">
        <f t="shared" si="0"/>
        <v>Château Haut Brion Blanc 2007 (6 MAG)</v>
      </c>
      <c r="C552" s="15">
        <v>6500</v>
      </c>
      <c r="D552" s="15">
        <v>9000</v>
      </c>
      <c r="E552" s="16" t="s">
        <v>743</v>
      </c>
      <c r="F552" s="17" t="s">
        <v>744</v>
      </c>
    </row>
    <row r="553" spans="1:6" ht="15" x14ac:dyDescent="0.25">
      <c r="A553" s="13">
        <v>549</v>
      </c>
      <c r="B553" s="14" t="str">
        <f t="shared" si="0"/>
        <v>Château Haut Brion Blanc 2007 (6 MAG)</v>
      </c>
      <c r="C553" s="15">
        <v>6500</v>
      </c>
      <c r="D553" s="15">
        <v>9000</v>
      </c>
      <c r="E553" s="16" t="s">
        <v>745</v>
      </c>
      <c r="F553" s="17" t="s">
        <v>744</v>
      </c>
    </row>
    <row r="554" spans="1:6" ht="15" x14ac:dyDescent="0.25">
      <c r="A554" s="13">
        <v>550</v>
      </c>
      <c r="B554" s="14" t="str">
        <f t="shared" si="0"/>
        <v>Château Haut Brion Blanc 2007 (6 MAG)</v>
      </c>
      <c r="C554" s="15">
        <v>6500</v>
      </c>
      <c r="D554" s="15">
        <v>9000</v>
      </c>
      <c r="E554" s="16" t="s">
        <v>746</v>
      </c>
      <c r="F554" s="17" t="s">
        <v>744</v>
      </c>
    </row>
    <row r="555" spans="1:6" ht="15" x14ac:dyDescent="0.25">
      <c r="A555" s="13">
        <v>551</v>
      </c>
      <c r="B555" s="14" t="str">
        <f t="shared" si="0"/>
        <v>Château Haut Brion Blanc 2007 (6 MAG)</v>
      </c>
      <c r="C555" s="15">
        <v>6500</v>
      </c>
      <c r="D555" s="15">
        <v>9000</v>
      </c>
      <c r="E555" s="16" t="s">
        <v>747</v>
      </c>
      <c r="F555" s="17" t="s">
        <v>744</v>
      </c>
    </row>
    <row r="556" spans="1:6" ht="15" x14ac:dyDescent="0.25">
      <c r="A556" s="13">
        <v>552</v>
      </c>
      <c r="B556" s="14" t="str">
        <f t="shared" si="0"/>
        <v>Château Haut Brion Blanc 2006 (6 MAG)</v>
      </c>
      <c r="C556" s="15">
        <v>7000</v>
      </c>
      <c r="D556" s="15">
        <v>9500</v>
      </c>
      <c r="E556" s="16" t="s">
        <v>748</v>
      </c>
      <c r="F556" s="17" t="s">
        <v>749</v>
      </c>
    </row>
    <row r="557" spans="1:6" ht="15" x14ac:dyDescent="0.25">
      <c r="A557" s="13">
        <v>553</v>
      </c>
      <c r="B557" s="14" t="str">
        <f t="shared" si="0"/>
        <v>Château Haut Brion Blanc 2006 (6 MAG)</v>
      </c>
      <c r="C557" s="15">
        <v>7000</v>
      </c>
      <c r="D557" s="15">
        <v>9500</v>
      </c>
      <c r="E557" s="16" t="s">
        <v>750</v>
      </c>
      <c r="F557" s="17" t="s">
        <v>749</v>
      </c>
    </row>
    <row r="558" spans="1:6" ht="15" x14ac:dyDescent="0.25">
      <c r="A558" s="13">
        <v>554</v>
      </c>
      <c r="B558" s="14" t="str">
        <f t="shared" si="0"/>
        <v>Château Haut Brion Blanc 2006 (6 MAG)</v>
      </c>
      <c r="C558" s="15">
        <v>7000</v>
      </c>
      <c r="D558" s="15">
        <v>9500</v>
      </c>
      <c r="E558" s="16" t="s">
        <v>751</v>
      </c>
      <c r="F558" s="17" t="s">
        <v>749</v>
      </c>
    </row>
    <row r="559" spans="1:6" ht="15" x14ac:dyDescent="0.25">
      <c r="A559" s="13">
        <v>555</v>
      </c>
      <c r="B559" s="14" t="str">
        <f t="shared" si="0"/>
        <v>Château Haut Brion Blanc 2006 (6 MAG)</v>
      </c>
      <c r="C559" s="15">
        <v>7000</v>
      </c>
      <c r="D559" s="15">
        <v>9500</v>
      </c>
      <c r="E559" s="16" t="s">
        <v>752</v>
      </c>
      <c r="F559" s="17" t="s">
        <v>749</v>
      </c>
    </row>
    <row r="560" spans="1:6" ht="15" x14ac:dyDescent="0.25">
      <c r="A560" s="13">
        <v>556</v>
      </c>
      <c r="B560" s="14" t="str">
        <f t="shared" si="0"/>
        <v>Château Haut Brion Blanc 2005 (6 MAG)</v>
      </c>
      <c r="C560" s="15">
        <v>8000</v>
      </c>
      <c r="D560" s="15">
        <v>12000</v>
      </c>
      <c r="E560" s="16" t="s">
        <v>753</v>
      </c>
      <c r="F560" s="17" t="s">
        <v>754</v>
      </c>
    </row>
    <row r="561" spans="1:6" ht="15" x14ac:dyDescent="0.25">
      <c r="A561" s="13">
        <v>557</v>
      </c>
      <c r="B561" s="14" t="str">
        <f t="shared" si="0"/>
        <v>Château Haut Brion Blanc 2005 (6 MAG)</v>
      </c>
      <c r="C561" s="15">
        <v>8000</v>
      </c>
      <c r="D561" s="15">
        <v>12000</v>
      </c>
      <c r="E561" s="16" t="s">
        <v>755</v>
      </c>
      <c r="F561" s="17" t="s">
        <v>754</v>
      </c>
    </row>
    <row r="562" spans="1:6" ht="15" x14ac:dyDescent="0.25">
      <c r="A562" s="13">
        <v>558</v>
      </c>
      <c r="B562" s="14" t="str">
        <f t="shared" si="0"/>
        <v>Château Haut Brion Blanc 2005 (6 MAG)</v>
      </c>
      <c r="C562" s="15">
        <v>8000</v>
      </c>
      <c r="D562" s="15">
        <v>12000</v>
      </c>
      <c r="E562" s="16" t="s">
        <v>756</v>
      </c>
      <c r="F562" s="17" t="s">
        <v>754</v>
      </c>
    </row>
    <row r="563" spans="1:6" ht="15" x14ac:dyDescent="0.25">
      <c r="A563" s="13">
        <v>559</v>
      </c>
      <c r="B563" s="14" t="str">
        <f t="shared" si="0"/>
        <v>Château Haut Brion Blanc 2005 (6 MAG)</v>
      </c>
      <c r="C563" s="15">
        <v>8000</v>
      </c>
      <c r="D563" s="15">
        <v>12000</v>
      </c>
      <c r="E563" s="16" t="s">
        <v>757</v>
      </c>
      <c r="F563" s="17" t="s">
        <v>754</v>
      </c>
    </row>
    <row r="564" spans="1:6" ht="15" x14ac:dyDescent="0.25">
      <c r="A564" s="13">
        <v>560</v>
      </c>
      <c r="B564" s="14" t="str">
        <f t="shared" si="0"/>
        <v>Château Haut Brion Blanc 2004 (6 MAG)</v>
      </c>
      <c r="C564" s="15">
        <v>6000</v>
      </c>
      <c r="D564" s="15">
        <v>8000</v>
      </c>
      <c r="E564" s="16" t="s">
        <v>758</v>
      </c>
      <c r="F564" s="17" t="s">
        <v>759</v>
      </c>
    </row>
    <row r="565" spans="1:6" ht="15" x14ac:dyDescent="0.25">
      <c r="A565" s="13">
        <v>561</v>
      </c>
      <c r="B565" s="14" t="str">
        <f t="shared" si="0"/>
        <v>Château Haut Brion Blanc 2004 (6 MAG)</v>
      </c>
      <c r="C565" s="15">
        <v>6000</v>
      </c>
      <c r="D565" s="15">
        <v>8000</v>
      </c>
      <c r="E565" s="16" t="s">
        <v>760</v>
      </c>
      <c r="F565" s="17" t="s">
        <v>759</v>
      </c>
    </row>
    <row r="566" spans="1:6" ht="15" x14ac:dyDescent="0.25">
      <c r="A566" s="13">
        <v>562</v>
      </c>
      <c r="B566" s="14" t="str">
        <f t="shared" si="0"/>
        <v>Château Haut Brion Blanc 2004 (6 MAG)</v>
      </c>
      <c r="C566" s="15">
        <v>6000</v>
      </c>
      <c r="D566" s="15">
        <v>8000</v>
      </c>
      <c r="E566" s="16" t="s">
        <v>761</v>
      </c>
      <c r="F566" s="17" t="s">
        <v>759</v>
      </c>
    </row>
    <row r="567" spans="1:6" ht="15" x14ac:dyDescent="0.25">
      <c r="A567" s="13">
        <v>563</v>
      </c>
      <c r="B567" s="14" t="str">
        <f t="shared" si="0"/>
        <v>Château Haut Brion Blanc 2004 (6 MAG)</v>
      </c>
      <c r="C567" s="15">
        <v>6000</v>
      </c>
      <c r="D567" s="15">
        <v>8000</v>
      </c>
      <c r="E567" s="16" t="s">
        <v>762</v>
      </c>
      <c r="F567" s="17" t="s">
        <v>759</v>
      </c>
    </row>
    <row r="568" spans="1:6" ht="15" x14ac:dyDescent="0.25">
      <c r="A568" s="13">
        <v>564</v>
      </c>
      <c r="B568" s="14" t="str">
        <f t="shared" si="0"/>
        <v>Château Haut Brion Blanc 2003 (6 MAG)</v>
      </c>
      <c r="C568" s="15">
        <v>6500</v>
      </c>
      <c r="D568" s="15">
        <v>9000</v>
      </c>
      <c r="E568" s="16" t="s">
        <v>763</v>
      </c>
      <c r="F568" s="17" t="s">
        <v>764</v>
      </c>
    </row>
    <row r="569" spans="1:6" ht="15" x14ac:dyDescent="0.25">
      <c r="A569" s="13">
        <v>565</v>
      </c>
      <c r="B569" s="14" t="str">
        <f t="shared" si="0"/>
        <v>Château Haut Brion Blanc 2003 (6 MAG)</v>
      </c>
      <c r="C569" s="15">
        <v>6500</v>
      </c>
      <c r="D569" s="15">
        <v>9000</v>
      </c>
      <c r="E569" s="16" t="s">
        <v>765</v>
      </c>
      <c r="F569" s="17" t="s">
        <v>764</v>
      </c>
    </row>
    <row r="570" spans="1:6" ht="15" x14ac:dyDescent="0.25">
      <c r="A570" s="13">
        <v>566</v>
      </c>
      <c r="B570" s="14" t="str">
        <f t="shared" si="0"/>
        <v>Château Haut Brion Blanc 2003 (6 MAG)</v>
      </c>
      <c r="C570" s="15">
        <v>6500</v>
      </c>
      <c r="D570" s="15">
        <v>9000</v>
      </c>
      <c r="E570" s="16" t="s">
        <v>766</v>
      </c>
      <c r="F570" s="17" t="s">
        <v>764</v>
      </c>
    </row>
    <row r="571" spans="1:6" ht="15" x14ac:dyDescent="0.25">
      <c r="A571" s="13">
        <v>567</v>
      </c>
      <c r="B571" s="14" t="str">
        <f t="shared" si="0"/>
        <v>Château Haut Brion Blanc 2003 (6 MAG)</v>
      </c>
      <c r="C571" s="15">
        <v>6500</v>
      </c>
      <c r="D571" s="15">
        <v>9000</v>
      </c>
      <c r="E571" s="16" t="s">
        <v>767</v>
      </c>
      <c r="F571" s="17" t="s">
        <v>764</v>
      </c>
    </row>
    <row r="572" spans="1:6" ht="15" x14ac:dyDescent="0.25">
      <c r="A572" s="13">
        <v>568</v>
      </c>
      <c r="B572" s="14" t="str">
        <f t="shared" si="0"/>
        <v>Château Haut Brion Blanc 2002 (6 MAG)</v>
      </c>
      <c r="C572" s="15">
        <v>5500</v>
      </c>
      <c r="D572" s="15">
        <v>7500</v>
      </c>
      <c r="E572" s="16" t="s">
        <v>768</v>
      </c>
      <c r="F572" s="17" t="s">
        <v>769</v>
      </c>
    </row>
    <row r="573" spans="1:6" ht="15" x14ac:dyDescent="0.25">
      <c r="A573" s="13">
        <v>569</v>
      </c>
      <c r="B573" s="14" t="str">
        <f t="shared" si="0"/>
        <v>Château Haut Brion Blanc 2002 (6 MAG)</v>
      </c>
      <c r="C573" s="15">
        <v>5500</v>
      </c>
      <c r="D573" s="15">
        <v>7500</v>
      </c>
      <c r="E573" s="16" t="s">
        <v>770</v>
      </c>
      <c r="F573" s="17" t="s">
        <v>769</v>
      </c>
    </row>
    <row r="574" spans="1:6" ht="15" x14ac:dyDescent="0.25">
      <c r="A574" s="13">
        <v>570</v>
      </c>
      <c r="B574" s="14" t="str">
        <f t="shared" si="0"/>
        <v>Château Haut Brion Blanc 2002 (6 MAG)</v>
      </c>
      <c r="C574" s="15">
        <v>5500</v>
      </c>
      <c r="D574" s="15">
        <v>7500</v>
      </c>
      <c r="E574" s="16" t="s">
        <v>771</v>
      </c>
      <c r="F574" s="17" t="s">
        <v>769</v>
      </c>
    </row>
    <row r="575" spans="1:6" ht="15" x14ac:dyDescent="0.25">
      <c r="A575" s="13">
        <v>571</v>
      </c>
      <c r="B575" s="14" t="str">
        <f t="shared" si="0"/>
        <v>Château Haut Brion Blanc 2002 (6 MAG)</v>
      </c>
      <c r="C575" s="15">
        <v>5500</v>
      </c>
      <c r="D575" s="15">
        <v>7500</v>
      </c>
      <c r="E575" s="16" t="s">
        <v>772</v>
      </c>
      <c r="F575" s="17" t="s">
        <v>769</v>
      </c>
    </row>
    <row r="576" spans="1:6" ht="15" x14ac:dyDescent="0.25">
      <c r="A576" s="13">
        <v>572</v>
      </c>
      <c r="B576" s="14" t="str">
        <f t="shared" si="0"/>
        <v>Château Haut Brion Blanc 2001 (6 MAG)</v>
      </c>
      <c r="C576" s="15">
        <v>6000</v>
      </c>
      <c r="D576" s="15">
        <v>8000</v>
      </c>
      <c r="E576" s="16" t="s">
        <v>773</v>
      </c>
      <c r="F576" s="17" t="s">
        <v>774</v>
      </c>
    </row>
    <row r="577" spans="1:6" ht="15" x14ac:dyDescent="0.25">
      <c r="A577" s="13">
        <v>573</v>
      </c>
      <c r="B577" s="14" t="str">
        <f t="shared" si="0"/>
        <v>Château Haut Brion Blanc 2001 (6 MAG)</v>
      </c>
      <c r="C577" s="15">
        <v>6000</v>
      </c>
      <c r="D577" s="15">
        <v>8000</v>
      </c>
      <c r="E577" s="16" t="s">
        <v>775</v>
      </c>
      <c r="F577" s="17" t="s">
        <v>774</v>
      </c>
    </row>
    <row r="578" spans="1:6" ht="15" x14ac:dyDescent="0.25">
      <c r="A578" s="13">
        <v>574</v>
      </c>
      <c r="B578" s="14" t="str">
        <f t="shared" si="0"/>
        <v>Château Haut Brion Blanc 2001 (6 MAG)</v>
      </c>
      <c r="C578" s="15">
        <v>6000</v>
      </c>
      <c r="D578" s="15">
        <v>8000</v>
      </c>
      <c r="E578" s="16" t="s">
        <v>776</v>
      </c>
      <c r="F578" s="17" t="s">
        <v>774</v>
      </c>
    </row>
    <row r="579" spans="1:6" ht="15" x14ac:dyDescent="0.25">
      <c r="A579" s="13">
        <v>575</v>
      </c>
      <c r="B579" s="14" t="str">
        <f t="shared" si="0"/>
        <v>Château Haut Brion Blanc 2001 (6 MAG)</v>
      </c>
      <c r="C579" s="15">
        <v>6000</v>
      </c>
      <c r="D579" s="15">
        <v>8000</v>
      </c>
      <c r="E579" s="16" t="s">
        <v>777</v>
      </c>
      <c r="F579" s="17" t="s">
        <v>774</v>
      </c>
    </row>
    <row r="580" spans="1:6" ht="15" x14ac:dyDescent="0.25">
      <c r="A580" s="13">
        <v>576</v>
      </c>
      <c r="B580" s="14" t="str">
        <f t="shared" si="0"/>
        <v>Château Haut Brion Blanc 1998 (6 MAG)</v>
      </c>
      <c r="C580" s="15">
        <v>7500</v>
      </c>
      <c r="D580" s="15">
        <v>10000</v>
      </c>
      <c r="E580" s="16" t="s">
        <v>778</v>
      </c>
      <c r="F580" s="17" t="s">
        <v>779</v>
      </c>
    </row>
    <row r="581" spans="1:6" ht="15" x14ac:dyDescent="0.25">
      <c r="A581" s="13">
        <v>577</v>
      </c>
      <c r="B581" s="14" t="str">
        <f t="shared" si="0"/>
        <v>Château Haut Brion Blanc 1996 (12 BT)</v>
      </c>
      <c r="C581" s="15">
        <v>4800</v>
      </c>
      <c r="D581" s="15">
        <v>6500</v>
      </c>
      <c r="E581" s="16" t="s">
        <v>780</v>
      </c>
      <c r="F581" s="17" t="s">
        <v>781</v>
      </c>
    </row>
    <row r="582" spans="1:6" ht="15" x14ac:dyDescent="0.25">
      <c r="A582" s="13">
        <v>578</v>
      </c>
      <c r="B582" s="14" t="str">
        <f t="shared" si="0"/>
        <v>Château Lafite 1981 (2 BT)</v>
      </c>
      <c r="C582" s="15">
        <v>950</v>
      </c>
      <c r="D582" s="15">
        <v>1300</v>
      </c>
      <c r="E582" s="16" t="s">
        <v>782</v>
      </c>
      <c r="F582" s="17" t="s">
        <v>783</v>
      </c>
    </row>
    <row r="583" spans="1:6" ht="15" x14ac:dyDescent="0.25">
      <c r="A583" s="13">
        <v>579</v>
      </c>
      <c r="B583" s="14" t="str">
        <f t="shared" si="0"/>
        <v>Château Lafite 1981 (4 BT)</v>
      </c>
      <c r="C583" s="15">
        <v>1900</v>
      </c>
      <c r="D583" s="15">
        <v>2600</v>
      </c>
      <c r="E583" s="16" t="s">
        <v>784</v>
      </c>
      <c r="F583" s="17" t="s">
        <v>785</v>
      </c>
    </row>
    <row r="584" spans="1:6" ht="15" x14ac:dyDescent="0.25">
      <c r="A584" s="13">
        <v>580</v>
      </c>
      <c r="B584" s="14" t="str">
        <f t="shared" si="0"/>
        <v>Château Lafite 1981 (1 MAG)</v>
      </c>
      <c r="C584" s="15">
        <v>1100</v>
      </c>
      <c r="D584" s="15">
        <v>1500</v>
      </c>
      <c r="E584" s="16" t="s">
        <v>786</v>
      </c>
      <c r="F584" s="17" t="s">
        <v>787</v>
      </c>
    </row>
    <row r="585" spans="1:6" ht="15" x14ac:dyDescent="0.25">
      <c r="A585" s="13">
        <v>581</v>
      </c>
      <c r="B585" s="14" t="str">
        <f t="shared" si="0"/>
        <v>Château Lafite 1981 (4 MAG)</v>
      </c>
      <c r="C585" s="15">
        <v>4200</v>
      </c>
      <c r="D585" s="15">
        <v>6000</v>
      </c>
      <c r="E585" s="16" t="s">
        <v>788</v>
      </c>
      <c r="F585" s="17" t="s">
        <v>789</v>
      </c>
    </row>
    <row r="586" spans="1:6" ht="15" x14ac:dyDescent="0.25">
      <c r="A586" s="13">
        <v>582</v>
      </c>
      <c r="B586" s="14" t="str">
        <f t="shared" si="0"/>
        <v>Château Lafite 1979 (11 BT)</v>
      </c>
      <c r="C586" s="15">
        <v>3800</v>
      </c>
      <c r="D586" s="15">
        <v>5000</v>
      </c>
      <c r="E586" s="16" t="s">
        <v>790</v>
      </c>
      <c r="F586" s="17" t="s">
        <v>791</v>
      </c>
    </row>
    <row r="587" spans="1:6" ht="15" x14ac:dyDescent="0.25">
      <c r="A587" s="13">
        <v>583</v>
      </c>
      <c r="B587" s="14" t="str">
        <f t="shared" si="0"/>
        <v>Château Lafite 1979 (12 BT)</v>
      </c>
      <c r="C587" s="15">
        <v>4200</v>
      </c>
      <c r="D587" s="15">
        <v>5500</v>
      </c>
      <c r="E587" s="16" t="s">
        <v>792</v>
      </c>
      <c r="F587" s="17" t="s">
        <v>793</v>
      </c>
    </row>
    <row r="588" spans="1:6" ht="15" x14ac:dyDescent="0.25">
      <c r="A588" s="13">
        <v>584</v>
      </c>
      <c r="B588" s="14" t="str">
        <f t="shared" si="0"/>
        <v>Château Lafite 1979 (2 MAG)</v>
      </c>
      <c r="C588" s="15">
        <v>1600</v>
      </c>
      <c r="D588" s="15">
        <v>2200</v>
      </c>
      <c r="E588" s="16" t="s">
        <v>794</v>
      </c>
      <c r="F588" s="17" t="s">
        <v>795</v>
      </c>
    </row>
    <row r="589" spans="1:6" ht="15" x14ac:dyDescent="0.25">
      <c r="A589" s="13">
        <v>585</v>
      </c>
      <c r="B589" s="14" t="str">
        <f t="shared" si="0"/>
        <v>Château Lafite 1979 (2 MAG)</v>
      </c>
      <c r="C589" s="15">
        <v>1600</v>
      </c>
      <c r="D589" s="15">
        <v>2200</v>
      </c>
      <c r="E589" s="16" t="s">
        <v>796</v>
      </c>
      <c r="F589" s="17" t="s">
        <v>795</v>
      </c>
    </row>
    <row r="590" spans="1:6" ht="15" x14ac:dyDescent="0.25">
      <c r="A590" s="13">
        <v>586</v>
      </c>
      <c r="B590" s="14" t="str">
        <f t="shared" si="0"/>
        <v>Château Lafite 1978 (10 BT)</v>
      </c>
      <c r="C590" s="15">
        <v>3500</v>
      </c>
      <c r="D590" s="15">
        <v>5000</v>
      </c>
      <c r="E590" s="16" t="s">
        <v>797</v>
      </c>
      <c r="F590" s="17" t="s">
        <v>798</v>
      </c>
    </row>
    <row r="591" spans="1:6" ht="15" x14ac:dyDescent="0.25">
      <c r="A591" s="13">
        <v>587</v>
      </c>
      <c r="B591" s="14" t="str">
        <f t="shared" si="0"/>
        <v>Château Lafite 1978 (11 BT)</v>
      </c>
      <c r="C591" s="15">
        <v>4000</v>
      </c>
      <c r="D591" s="15">
        <v>5500</v>
      </c>
      <c r="E591" s="16" t="s">
        <v>799</v>
      </c>
      <c r="F591" s="17" t="s">
        <v>800</v>
      </c>
    </row>
    <row r="592" spans="1:6" ht="15" x14ac:dyDescent="0.25">
      <c r="A592" s="13">
        <v>588</v>
      </c>
      <c r="B592" s="14" t="str">
        <f t="shared" si="0"/>
        <v>Château Lafite 1978 (1 MAG)</v>
      </c>
      <c r="C592" s="15">
        <v>1000</v>
      </c>
      <c r="D592" s="15">
        <v>1400</v>
      </c>
      <c r="E592" s="16" t="s">
        <v>801</v>
      </c>
      <c r="F592" s="17" t="s">
        <v>802</v>
      </c>
    </row>
    <row r="593" spans="1:6" ht="15" x14ac:dyDescent="0.25">
      <c r="A593" s="13">
        <v>589</v>
      </c>
      <c r="B593" s="14" t="str">
        <f t="shared" si="0"/>
        <v>Château Lafite 1978 (4 MAG)</v>
      </c>
      <c r="C593" s="15">
        <v>4000</v>
      </c>
      <c r="D593" s="15">
        <v>5500</v>
      </c>
      <c r="E593" s="16" t="s">
        <v>803</v>
      </c>
      <c r="F593" s="17" t="s">
        <v>804</v>
      </c>
    </row>
    <row r="594" spans="1:6" ht="15" x14ac:dyDescent="0.25">
      <c r="A594" s="13">
        <v>590</v>
      </c>
      <c r="B594" s="14" t="str">
        <f t="shared" si="0"/>
        <v>Château Lafite 1977 (3 BT)</v>
      </c>
      <c r="C594" s="15">
        <v>1200</v>
      </c>
      <c r="D594" s="15">
        <v>1800</v>
      </c>
      <c r="E594" s="16" t="s">
        <v>805</v>
      </c>
      <c r="F594" s="17" t="s">
        <v>806</v>
      </c>
    </row>
    <row r="595" spans="1:6" ht="15" x14ac:dyDescent="0.25">
      <c r="A595" s="13">
        <v>591</v>
      </c>
      <c r="B595" s="14" t="str">
        <f t="shared" si="0"/>
        <v>Château Lafite 1977 (5 BT)</v>
      </c>
      <c r="C595" s="15">
        <v>2000</v>
      </c>
      <c r="D595" s="15">
        <v>3000</v>
      </c>
      <c r="E595" s="16" t="s">
        <v>807</v>
      </c>
      <c r="F595" s="17" t="s">
        <v>808</v>
      </c>
    </row>
    <row r="596" spans="1:6" ht="15" x14ac:dyDescent="0.25">
      <c r="A596" s="13">
        <v>592</v>
      </c>
      <c r="B596" s="14" t="str">
        <f t="shared" si="0"/>
        <v>Château Lafite 1977 (2 MAG)</v>
      </c>
      <c r="C596" s="15">
        <v>1800</v>
      </c>
      <c r="D596" s="15">
        <v>2400</v>
      </c>
      <c r="E596" s="16" t="s">
        <v>809</v>
      </c>
      <c r="F596" s="17" t="s">
        <v>810</v>
      </c>
    </row>
    <row r="597" spans="1:6" ht="15" x14ac:dyDescent="0.25">
      <c r="A597" s="13">
        <v>593</v>
      </c>
      <c r="B597" s="14" t="str">
        <f t="shared" si="0"/>
        <v>Château Lafite 1977 (2 MAG)</v>
      </c>
      <c r="C597" s="15">
        <v>1800</v>
      </c>
      <c r="D597" s="15">
        <v>2400</v>
      </c>
      <c r="E597" s="16" t="s">
        <v>811</v>
      </c>
      <c r="F597" s="17" t="s">
        <v>810</v>
      </c>
    </row>
    <row r="598" spans="1:6" ht="15" x14ac:dyDescent="0.25">
      <c r="A598" s="13">
        <v>594</v>
      </c>
      <c r="B598" s="14" t="str">
        <f t="shared" si="0"/>
        <v>Château Lafite 1976 (3 BT)</v>
      </c>
      <c r="C598" s="15">
        <v>1000</v>
      </c>
      <c r="D598" s="15">
        <v>1400</v>
      </c>
      <c r="E598" s="16" t="s">
        <v>812</v>
      </c>
      <c r="F598" s="17" t="s">
        <v>813</v>
      </c>
    </row>
    <row r="599" spans="1:6" ht="15" x14ac:dyDescent="0.25">
      <c r="A599" s="13">
        <v>595</v>
      </c>
      <c r="B599" s="14" t="str">
        <f t="shared" si="0"/>
        <v>Château Lafite 1976 (3 BT)</v>
      </c>
      <c r="C599" s="15">
        <v>1000</v>
      </c>
      <c r="D599" s="15">
        <v>1400</v>
      </c>
      <c r="E599" s="16" t="s">
        <v>814</v>
      </c>
      <c r="F599" s="17" t="s">
        <v>813</v>
      </c>
    </row>
    <row r="600" spans="1:6" ht="15" x14ac:dyDescent="0.25">
      <c r="A600" s="13">
        <v>596</v>
      </c>
      <c r="B600" s="14" t="str">
        <f t="shared" si="0"/>
        <v>Château Lafite 1976 (6 MAG)</v>
      </c>
      <c r="C600" s="15">
        <v>4200</v>
      </c>
      <c r="D600" s="15">
        <v>6500</v>
      </c>
      <c r="E600" s="16" t="s">
        <v>815</v>
      </c>
      <c r="F600" s="17" t="s">
        <v>816</v>
      </c>
    </row>
    <row r="601" spans="1:6" ht="15" x14ac:dyDescent="0.25">
      <c r="A601" s="13">
        <v>597</v>
      </c>
      <c r="B601" s="14" t="str">
        <f t="shared" si="0"/>
        <v>Château Lafite 1975 (2 BT)</v>
      </c>
      <c r="C601" s="15">
        <v>700</v>
      </c>
      <c r="D601" s="15">
        <v>1000</v>
      </c>
      <c r="E601" s="16" t="s">
        <v>817</v>
      </c>
      <c r="F601" s="17" t="s">
        <v>818</v>
      </c>
    </row>
    <row r="602" spans="1:6" ht="15" x14ac:dyDescent="0.25">
      <c r="A602" s="13">
        <v>598</v>
      </c>
      <c r="B602" s="14" t="str">
        <f t="shared" si="0"/>
        <v>Château Lafite 1975 (3 BT)</v>
      </c>
      <c r="C602" s="15">
        <v>1000</v>
      </c>
      <c r="D602" s="15">
        <v>1500</v>
      </c>
      <c r="E602" s="16" t="s">
        <v>819</v>
      </c>
      <c r="F602" s="17" t="s">
        <v>820</v>
      </c>
    </row>
    <row r="603" spans="1:6" ht="15" x14ac:dyDescent="0.25">
      <c r="A603" s="13">
        <v>599</v>
      </c>
      <c r="B603" s="14" t="str">
        <f t="shared" si="0"/>
        <v>Château Lafite 1975 (1 MAG)</v>
      </c>
      <c r="C603" s="15">
        <v>750</v>
      </c>
      <c r="D603" s="15">
        <v>1000</v>
      </c>
      <c r="E603" s="16" t="s">
        <v>821</v>
      </c>
      <c r="F603" s="17" t="s">
        <v>822</v>
      </c>
    </row>
    <row r="604" spans="1:6" ht="15" x14ac:dyDescent="0.25">
      <c r="A604" s="13">
        <v>600</v>
      </c>
      <c r="B604" s="14" t="str">
        <f t="shared" si="0"/>
        <v>Château Lafite 1975 (1 MAG)</v>
      </c>
      <c r="C604" s="15">
        <v>750</v>
      </c>
      <c r="D604" s="15">
        <v>1000</v>
      </c>
      <c r="E604" s="16" t="s">
        <v>823</v>
      </c>
      <c r="F604" s="17" t="s">
        <v>822</v>
      </c>
    </row>
    <row r="605" spans="1:6" ht="15" x14ac:dyDescent="0.25">
      <c r="A605" s="13">
        <v>601</v>
      </c>
      <c r="B605" s="14" t="str">
        <f t="shared" si="0"/>
        <v>Château Lafite 1975 (3 MAG)</v>
      </c>
      <c r="C605" s="15">
        <v>2200</v>
      </c>
      <c r="D605" s="15">
        <v>3000</v>
      </c>
      <c r="E605" s="16" t="s">
        <v>824</v>
      </c>
      <c r="F605" s="17" t="s">
        <v>825</v>
      </c>
    </row>
    <row r="606" spans="1:6" ht="15" x14ac:dyDescent="0.25">
      <c r="A606" s="13">
        <v>602</v>
      </c>
      <c r="B606" s="14" t="str">
        <f t="shared" si="0"/>
        <v>Château Lafite 1974 (3 BT)</v>
      </c>
      <c r="C606" s="15">
        <v>1200</v>
      </c>
      <c r="D606" s="15">
        <v>1600</v>
      </c>
      <c r="E606" s="16" t="s">
        <v>826</v>
      </c>
      <c r="F606" s="17" t="s">
        <v>827</v>
      </c>
    </row>
    <row r="607" spans="1:6" ht="15" x14ac:dyDescent="0.25">
      <c r="A607" s="13">
        <v>603</v>
      </c>
      <c r="B607" s="14" t="str">
        <f t="shared" si="0"/>
        <v>Château Lafite 1974 (6 BT)</v>
      </c>
      <c r="C607" s="15">
        <v>2400</v>
      </c>
      <c r="D607" s="15">
        <v>3200</v>
      </c>
      <c r="E607" s="16" t="s">
        <v>828</v>
      </c>
      <c r="F607" s="17" t="s">
        <v>829</v>
      </c>
    </row>
    <row r="608" spans="1:6" ht="15" x14ac:dyDescent="0.25">
      <c r="A608" s="13">
        <v>604</v>
      </c>
      <c r="B608" s="14" t="str">
        <f t="shared" si="0"/>
        <v>Château Lafite 1974 (2 MAG)</v>
      </c>
      <c r="C608" s="15">
        <v>1700</v>
      </c>
      <c r="D608" s="15">
        <v>2400</v>
      </c>
      <c r="E608" s="16" t="s">
        <v>830</v>
      </c>
      <c r="F608" s="17" t="s">
        <v>831</v>
      </c>
    </row>
    <row r="609" spans="1:6" ht="15" x14ac:dyDescent="0.25">
      <c r="A609" s="13">
        <v>605</v>
      </c>
      <c r="B609" s="14" t="str">
        <f t="shared" si="0"/>
        <v>Château Lafite 1974 (2 MAG)</v>
      </c>
      <c r="C609" s="15">
        <v>1700</v>
      </c>
      <c r="D609" s="15">
        <v>2400</v>
      </c>
      <c r="E609" s="16" t="s">
        <v>832</v>
      </c>
      <c r="F609" s="17" t="s">
        <v>831</v>
      </c>
    </row>
    <row r="610" spans="1:6" ht="15" x14ac:dyDescent="0.25">
      <c r="A610" s="13">
        <v>606</v>
      </c>
      <c r="B610" s="14" t="str">
        <f t="shared" si="0"/>
        <v>Château Lafite 1973 (6 BT)</v>
      </c>
      <c r="C610" s="15">
        <v>2000</v>
      </c>
      <c r="D610" s="15">
        <v>2800</v>
      </c>
      <c r="E610" s="16" t="s">
        <v>833</v>
      </c>
      <c r="F610" s="17" t="s">
        <v>834</v>
      </c>
    </row>
    <row r="611" spans="1:6" ht="15" x14ac:dyDescent="0.25">
      <c r="A611" s="13">
        <v>607</v>
      </c>
      <c r="B611" s="14" t="str">
        <f t="shared" si="0"/>
        <v>Château Lafite 1973 (9 BT)</v>
      </c>
      <c r="C611" s="15">
        <v>3000</v>
      </c>
      <c r="D611" s="15">
        <v>4200</v>
      </c>
      <c r="E611" s="16" t="s">
        <v>835</v>
      </c>
      <c r="F611" s="17" t="s">
        <v>836</v>
      </c>
    </row>
    <row r="612" spans="1:6" ht="15" x14ac:dyDescent="0.25">
      <c r="A612" s="13">
        <v>608</v>
      </c>
      <c r="B612" s="14" t="str">
        <f t="shared" si="0"/>
        <v>Château Lafite 1973 (6 MAG)</v>
      </c>
      <c r="C612" s="15">
        <v>4200</v>
      </c>
      <c r="D612" s="15">
        <v>6500</v>
      </c>
      <c r="E612" s="16" t="s">
        <v>837</v>
      </c>
      <c r="F612" s="17" t="s">
        <v>838</v>
      </c>
    </row>
    <row r="613" spans="1:6" ht="15" x14ac:dyDescent="0.25">
      <c r="A613" s="13">
        <v>609</v>
      </c>
      <c r="B613" s="14" t="str">
        <f t="shared" si="0"/>
        <v>Château Lafite 1972 (3 BT)</v>
      </c>
      <c r="C613" s="15">
        <v>1300</v>
      </c>
      <c r="D613" s="15">
        <v>1800</v>
      </c>
      <c r="E613" s="16" t="s">
        <v>839</v>
      </c>
      <c r="F613" s="17" t="s">
        <v>840</v>
      </c>
    </row>
    <row r="614" spans="1:6" ht="15" x14ac:dyDescent="0.25">
      <c r="A614" s="13">
        <v>610</v>
      </c>
      <c r="B614" s="14" t="str">
        <f t="shared" si="0"/>
        <v>Château Lafite 1972 (4 BT)</v>
      </c>
      <c r="C614" s="15">
        <v>1700</v>
      </c>
      <c r="D614" s="15">
        <v>2400</v>
      </c>
      <c r="E614" s="16" t="s">
        <v>841</v>
      </c>
      <c r="F614" s="17" t="s">
        <v>842</v>
      </c>
    </row>
    <row r="615" spans="1:6" ht="15" x14ac:dyDescent="0.25">
      <c r="A615" s="13">
        <v>611</v>
      </c>
      <c r="B615" s="14" t="str">
        <f t="shared" si="0"/>
        <v>Château Lafite 1972 (2 MAG)</v>
      </c>
      <c r="C615" s="15">
        <v>1900</v>
      </c>
      <c r="D615" s="15">
        <v>2600</v>
      </c>
      <c r="E615" s="16" t="s">
        <v>843</v>
      </c>
      <c r="F615" s="17" t="s">
        <v>844</v>
      </c>
    </row>
    <row r="616" spans="1:6" ht="15" x14ac:dyDescent="0.25">
      <c r="A616" s="13">
        <v>612</v>
      </c>
      <c r="B616" s="14" t="str">
        <f t="shared" si="0"/>
        <v>Château Lafite 1972 (2 MAG)</v>
      </c>
      <c r="C616" s="15">
        <v>1900</v>
      </c>
      <c r="D616" s="15">
        <v>2600</v>
      </c>
      <c r="E616" s="16" t="s">
        <v>845</v>
      </c>
      <c r="F616" s="17" t="s">
        <v>844</v>
      </c>
    </row>
    <row r="617" spans="1:6" ht="15" x14ac:dyDescent="0.25">
      <c r="A617" s="13">
        <v>613</v>
      </c>
      <c r="B617" s="14" t="str">
        <f t="shared" si="0"/>
        <v>Château Lafite 1971 (1 MAG)</v>
      </c>
      <c r="C617" s="15">
        <v>850</v>
      </c>
      <c r="D617" s="15">
        <v>1200</v>
      </c>
      <c r="E617" s="16" t="s">
        <v>846</v>
      </c>
      <c r="F617" s="17" t="s">
        <v>847</v>
      </c>
    </row>
    <row r="618" spans="1:6" ht="15" x14ac:dyDescent="0.25">
      <c r="A618" s="13">
        <v>614</v>
      </c>
      <c r="B618" s="14" t="str">
        <f t="shared" si="0"/>
        <v>Château Lafite 1971 (2 MAG)</v>
      </c>
      <c r="C618" s="15">
        <v>1700</v>
      </c>
      <c r="D618" s="15">
        <v>2400</v>
      </c>
      <c r="E618" s="16" t="s">
        <v>848</v>
      </c>
      <c r="F618" s="17" t="s">
        <v>849</v>
      </c>
    </row>
    <row r="619" spans="1:6" ht="15" x14ac:dyDescent="0.25">
      <c r="A619" s="13">
        <v>615</v>
      </c>
      <c r="B619" s="14" t="str">
        <f t="shared" si="0"/>
        <v>Château Lafite 1970 (1 BT)</v>
      </c>
      <c r="C619" s="15">
        <v>150</v>
      </c>
      <c r="D619" s="15">
        <v>250</v>
      </c>
      <c r="E619" s="16" t="s">
        <v>850</v>
      </c>
      <c r="F619" s="17" t="s">
        <v>851</v>
      </c>
    </row>
    <row r="620" spans="1:6" ht="15" x14ac:dyDescent="0.25">
      <c r="A620" s="13">
        <v>616</v>
      </c>
      <c r="B620" s="14" t="str">
        <f t="shared" si="0"/>
        <v>Château Lafite 1970 (2 BT)</v>
      </c>
      <c r="C620" s="15">
        <v>750</v>
      </c>
      <c r="D620" s="15">
        <v>1000</v>
      </c>
      <c r="E620" s="16" t="s">
        <v>852</v>
      </c>
      <c r="F620" s="17" t="s">
        <v>853</v>
      </c>
    </row>
    <row r="621" spans="1:6" ht="15" x14ac:dyDescent="0.25">
      <c r="A621" s="13">
        <v>617</v>
      </c>
      <c r="B621" s="14" t="str">
        <f t="shared" si="0"/>
        <v>Château Lafite 1970 (2 MAG)</v>
      </c>
      <c r="C621" s="15">
        <v>1600</v>
      </c>
      <c r="D621" s="15">
        <v>2200</v>
      </c>
      <c r="E621" s="16" t="s">
        <v>854</v>
      </c>
      <c r="F621" s="17" t="s">
        <v>855</v>
      </c>
    </row>
    <row r="622" spans="1:6" ht="15" x14ac:dyDescent="0.25">
      <c r="A622" s="13">
        <v>618</v>
      </c>
      <c r="B622" s="14" t="str">
        <f t="shared" si="0"/>
        <v>Château Lafite 1970 (2 MAG)</v>
      </c>
      <c r="C622" s="15">
        <v>1600</v>
      </c>
      <c r="D622" s="15">
        <v>2200</v>
      </c>
      <c r="E622" s="16" t="s">
        <v>856</v>
      </c>
      <c r="F622" s="17" t="s">
        <v>855</v>
      </c>
    </row>
    <row r="623" spans="1:6" ht="15" x14ac:dyDescent="0.25">
      <c r="A623" s="13">
        <v>619</v>
      </c>
      <c r="B623" s="14" t="str">
        <f t="shared" si="0"/>
        <v>Château Lafite 1967 (2 MAG)</v>
      </c>
      <c r="C623" s="15">
        <v>1700</v>
      </c>
      <c r="D623" s="15">
        <v>2400</v>
      </c>
      <c r="E623" s="16" t="s">
        <v>857</v>
      </c>
      <c r="F623" s="17" t="s">
        <v>858</v>
      </c>
    </row>
    <row r="624" spans="1:6" ht="15" x14ac:dyDescent="0.25">
      <c r="A624" s="13">
        <v>620</v>
      </c>
      <c r="B624" s="14" t="str">
        <f t="shared" si="0"/>
        <v>Château Lafite 1964 (1 BT)</v>
      </c>
      <c r="C624" s="15">
        <v>450</v>
      </c>
      <c r="D624" s="15">
        <v>550</v>
      </c>
      <c r="E624" s="16" t="s">
        <v>859</v>
      </c>
      <c r="F624" s="17" t="s">
        <v>860</v>
      </c>
    </row>
    <row r="625" spans="1:6" ht="15" x14ac:dyDescent="0.25">
      <c r="A625" s="13">
        <v>621</v>
      </c>
      <c r="B625" s="14" t="str">
        <f t="shared" si="0"/>
        <v>Château Lafite 1964 (1 BT)</v>
      </c>
      <c r="C625" s="15">
        <v>450</v>
      </c>
      <c r="D625" s="15">
        <v>550</v>
      </c>
      <c r="E625" s="16" t="s">
        <v>861</v>
      </c>
      <c r="F625" s="17" t="s">
        <v>860</v>
      </c>
    </row>
    <row r="626" spans="1:6" ht="15" x14ac:dyDescent="0.25">
      <c r="A626" s="13">
        <v>622</v>
      </c>
      <c r="B626" s="14" t="str">
        <f t="shared" si="0"/>
        <v>Château Lafite 1964 (2 BT)</v>
      </c>
      <c r="C626" s="15">
        <v>900</v>
      </c>
      <c r="D626" s="15">
        <v>1100</v>
      </c>
      <c r="E626" s="16" t="s">
        <v>862</v>
      </c>
      <c r="F626" s="17" t="s">
        <v>863</v>
      </c>
    </row>
    <row r="627" spans="1:6" ht="15" x14ac:dyDescent="0.25">
      <c r="A627" s="13">
        <v>623</v>
      </c>
      <c r="B627" s="14" t="str">
        <f t="shared" si="0"/>
        <v>Château Lafite 1963 (1 BT)</v>
      </c>
      <c r="C627" s="15">
        <v>550</v>
      </c>
      <c r="D627" s="15">
        <v>750</v>
      </c>
      <c r="E627" s="16" t="s">
        <v>864</v>
      </c>
      <c r="F627" s="17" t="s">
        <v>865</v>
      </c>
    </row>
    <row r="628" spans="1:6" ht="15" x14ac:dyDescent="0.25">
      <c r="A628" s="13">
        <v>624</v>
      </c>
      <c r="B628" s="14" t="str">
        <f t="shared" si="0"/>
        <v>Château Lafite 1962 (3 BT)</v>
      </c>
      <c r="C628" s="15">
        <v>2200</v>
      </c>
      <c r="D628" s="15">
        <v>3000</v>
      </c>
      <c r="E628" s="16" t="s">
        <v>866</v>
      </c>
      <c r="F628" s="17" t="s">
        <v>867</v>
      </c>
    </row>
    <row r="629" spans="1:6" ht="15" x14ac:dyDescent="0.25">
      <c r="A629" s="13">
        <v>625</v>
      </c>
      <c r="B629" s="14" t="str">
        <f t="shared" si="0"/>
        <v>Château Lafite 1962 (4 BT)</v>
      </c>
      <c r="C629" s="15">
        <v>3000</v>
      </c>
      <c r="D629" s="15">
        <v>4000</v>
      </c>
      <c r="E629" s="16" t="s">
        <v>868</v>
      </c>
      <c r="F629" s="17" t="s">
        <v>869</v>
      </c>
    </row>
    <row r="630" spans="1:6" ht="15" x14ac:dyDescent="0.25">
      <c r="A630" s="13">
        <v>626</v>
      </c>
      <c r="B630" s="14" t="str">
        <f t="shared" si="0"/>
        <v>Château Lafite 1958 (2 BT)</v>
      </c>
      <c r="C630" s="15">
        <v>1100</v>
      </c>
      <c r="D630" s="15">
        <v>1500</v>
      </c>
      <c r="E630" s="16" t="s">
        <v>870</v>
      </c>
      <c r="F630" s="17" t="s">
        <v>871</v>
      </c>
    </row>
    <row r="631" spans="1:6" ht="15" x14ac:dyDescent="0.25">
      <c r="A631" s="13">
        <v>627</v>
      </c>
      <c r="B631" s="14" t="str">
        <f t="shared" si="0"/>
        <v>Château Lafite 1958 (2 BT)</v>
      </c>
      <c r="C631" s="15">
        <v>1100</v>
      </c>
      <c r="D631" s="15">
        <v>1500</v>
      </c>
      <c r="E631" s="16" t="s">
        <v>872</v>
      </c>
      <c r="F631" s="17" t="s">
        <v>871</v>
      </c>
    </row>
    <row r="632" spans="1:6" ht="15" x14ac:dyDescent="0.25">
      <c r="A632" s="13">
        <v>628</v>
      </c>
      <c r="B632" s="14" t="str">
        <f t="shared" si="0"/>
        <v>Château Lafite 1955 (3 BT)</v>
      </c>
      <c r="C632" s="15">
        <v>5000</v>
      </c>
      <c r="D632" s="15">
        <v>7000</v>
      </c>
      <c r="E632" s="16" t="s">
        <v>873</v>
      </c>
      <c r="F632" s="17" t="s">
        <v>874</v>
      </c>
    </row>
    <row r="633" spans="1:6" ht="15" x14ac:dyDescent="0.25">
      <c r="A633" s="13">
        <v>629</v>
      </c>
      <c r="B633" s="14" t="str">
        <f t="shared" si="0"/>
        <v>Château Lafite 1953 (1 BT)</v>
      </c>
      <c r="C633" s="15">
        <v>1900</v>
      </c>
      <c r="D633" s="15">
        <v>2600</v>
      </c>
      <c r="E633" s="16" t="s">
        <v>875</v>
      </c>
      <c r="F633" s="17" t="s">
        <v>876</v>
      </c>
    </row>
    <row r="634" spans="1:6" ht="15" x14ac:dyDescent="0.25">
      <c r="A634" s="13">
        <v>630</v>
      </c>
      <c r="B634" s="14" t="str">
        <f t="shared" si="0"/>
        <v>Château Lafite 1952 (2 BT)</v>
      </c>
      <c r="C634" s="15">
        <v>1100</v>
      </c>
      <c r="D634" s="15">
        <v>1500</v>
      </c>
      <c r="E634" s="16" t="s">
        <v>877</v>
      </c>
      <c r="F634" s="17" t="s">
        <v>878</v>
      </c>
    </row>
    <row r="635" spans="1:6" ht="15" x14ac:dyDescent="0.25">
      <c r="A635" s="13">
        <v>631</v>
      </c>
      <c r="B635" s="14" t="str">
        <f t="shared" si="0"/>
        <v>Château Lafite 1950 (6 BT)</v>
      </c>
      <c r="C635" s="15">
        <v>3200</v>
      </c>
      <c r="D635" s="15">
        <v>4500</v>
      </c>
      <c r="E635" s="16" t="s">
        <v>879</v>
      </c>
      <c r="F635" s="17" t="s">
        <v>880</v>
      </c>
    </row>
    <row r="636" spans="1:6" ht="15" x14ac:dyDescent="0.25">
      <c r="A636" s="13">
        <v>632</v>
      </c>
      <c r="B636" s="14" t="str">
        <f t="shared" si="0"/>
        <v>Château Lafite 1950 (6 BT)</v>
      </c>
      <c r="C636" s="15">
        <v>3200</v>
      </c>
      <c r="D636" s="15">
        <v>4500</v>
      </c>
      <c r="E636" s="16" t="s">
        <v>881</v>
      </c>
      <c r="F636" s="17" t="s">
        <v>880</v>
      </c>
    </row>
    <row r="637" spans="1:6" ht="15" x14ac:dyDescent="0.25">
      <c r="A637" s="13">
        <v>633</v>
      </c>
      <c r="B637" s="14" t="str">
        <f t="shared" si="0"/>
        <v>Château Lafite 1949 (1 BT)</v>
      </c>
      <c r="C637" s="15">
        <v>750</v>
      </c>
      <c r="D637" s="15">
        <v>1000</v>
      </c>
      <c r="E637" s="16" t="s">
        <v>882</v>
      </c>
      <c r="F637" s="17" t="s">
        <v>883</v>
      </c>
    </row>
    <row r="638" spans="1:6" ht="15" x14ac:dyDescent="0.25">
      <c r="A638" s="13">
        <v>634</v>
      </c>
      <c r="B638" s="14" t="str">
        <f t="shared" si="0"/>
        <v>Château Lafite 1949 (2 BT)</v>
      </c>
      <c r="C638" s="15">
        <v>1500</v>
      </c>
      <c r="D638" s="15">
        <v>2000</v>
      </c>
      <c r="E638" s="16" t="s">
        <v>884</v>
      </c>
      <c r="F638" s="17" t="s">
        <v>885</v>
      </c>
    </row>
    <row r="639" spans="1:6" ht="15" x14ac:dyDescent="0.25">
      <c r="A639" s="13">
        <v>635</v>
      </c>
      <c r="B639" s="14" t="str">
        <f t="shared" si="0"/>
        <v>Château Lafite 1945 (1 BT)</v>
      </c>
      <c r="C639" s="15">
        <v>2000</v>
      </c>
      <c r="D639" s="15">
        <v>2800</v>
      </c>
      <c r="E639" s="16" t="s">
        <v>886</v>
      </c>
      <c r="F639" s="17" t="s">
        <v>887</v>
      </c>
    </row>
    <row r="640" spans="1:6" ht="15" x14ac:dyDescent="0.25">
      <c r="A640" s="13">
        <v>636</v>
      </c>
      <c r="B640" s="14" t="str">
        <f t="shared" si="0"/>
        <v>Château Lafite 1926 (1 BT)</v>
      </c>
      <c r="C640" s="15">
        <v>1000</v>
      </c>
      <c r="D640" s="15">
        <v>1400</v>
      </c>
      <c r="E640" s="16" t="s">
        <v>888</v>
      </c>
      <c r="F640" s="17" t="s">
        <v>889</v>
      </c>
    </row>
    <row r="641" spans="1:6" ht="15" x14ac:dyDescent="0.25">
      <c r="A641" s="13">
        <v>637</v>
      </c>
      <c r="B641" s="14" t="str">
        <f t="shared" si="0"/>
        <v>Château Lafite 1926 (1 BT)</v>
      </c>
      <c r="C641" s="15">
        <v>1000</v>
      </c>
      <c r="D641" s="15">
        <v>1400</v>
      </c>
      <c r="E641" s="16" t="s">
        <v>890</v>
      </c>
      <c r="F641" s="17" t="s">
        <v>889</v>
      </c>
    </row>
    <row r="642" spans="1:6" ht="15" x14ac:dyDescent="0.25">
      <c r="A642" s="13">
        <v>638</v>
      </c>
      <c r="B642" s="14" t="str">
        <f t="shared" si="0"/>
        <v>Château Lafite 1925 (1 BT)</v>
      </c>
      <c r="C642" s="15">
        <v>850</v>
      </c>
      <c r="D642" s="15">
        <v>1200</v>
      </c>
      <c r="E642" s="16" t="s">
        <v>891</v>
      </c>
      <c r="F642" s="17" t="s">
        <v>892</v>
      </c>
    </row>
    <row r="643" spans="1:6" ht="15" x14ac:dyDescent="0.25">
      <c r="A643" s="13">
        <v>639</v>
      </c>
      <c r="B643" s="14" t="str">
        <f t="shared" si="0"/>
        <v>Château Lafite 1925 (3 BT)</v>
      </c>
      <c r="C643" s="15">
        <v>2600</v>
      </c>
      <c r="D643" s="15">
        <v>3500</v>
      </c>
      <c r="E643" s="16" t="s">
        <v>893</v>
      </c>
      <c r="F643" s="17" t="s">
        <v>894</v>
      </c>
    </row>
    <row r="644" spans="1:6" ht="15" x14ac:dyDescent="0.25">
      <c r="A644" s="13">
        <v>640</v>
      </c>
      <c r="B644" s="14" t="str">
        <f t="shared" si="0"/>
        <v>Château Lafite 1924 (3 BT)</v>
      </c>
      <c r="C644" s="15">
        <v>4000</v>
      </c>
      <c r="D644" s="15">
        <v>5500</v>
      </c>
      <c r="E644" s="16" t="s">
        <v>895</v>
      </c>
      <c r="F644" s="17" t="s">
        <v>896</v>
      </c>
    </row>
    <row r="645" spans="1:6" ht="15" x14ac:dyDescent="0.25">
      <c r="A645" s="13">
        <v>641</v>
      </c>
      <c r="B645" s="14" t="str">
        <f t="shared" si="0"/>
        <v>Château Latour 1979 (3 BT)</v>
      </c>
      <c r="C645" s="15">
        <v>750</v>
      </c>
      <c r="D645" s="15">
        <v>1200</v>
      </c>
      <c r="E645" s="16" t="s">
        <v>897</v>
      </c>
      <c r="F645" s="17" t="s">
        <v>898</v>
      </c>
    </row>
    <row r="646" spans="1:6" ht="15" x14ac:dyDescent="0.25">
      <c r="A646" s="13">
        <v>642</v>
      </c>
      <c r="B646" s="14" t="str">
        <f t="shared" si="0"/>
        <v>Château Latour 1978 (2 BT)</v>
      </c>
      <c r="C646" s="15">
        <v>500</v>
      </c>
      <c r="D646" s="15">
        <v>800</v>
      </c>
      <c r="E646" s="16" t="s">
        <v>899</v>
      </c>
      <c r="F646" s="17" t="s">
        <v>900</v>
      </c>
    </row>
    <row r="647" spans="1:6" ht="15" x14ac:dyDescent="0.25">
      <c r="A647" s="13">
        <v>643</v>
      </c>
      <c r="B647" s="14" t="str">
        <f t="shared" si="0"/>
        <v>Château Latour 1976 (2 BT)</v>
      </c>
      <c r="C647" s="15">
        <v>500</v>
      </c>
      <c r="D647" s="15">
        <v>750</v>
      </c>
      <c r="E647" s="16" t="s">
        <v>901</v>
      </c>
      <c r="F647" s="17" t="s">
        <v>902</v>
      </c>
    </row>
    <row r="648" spans="1:6" ht="15" x14ac:dyDescent="0.25">
      <c r="A648" s="13">
        <v>644</v>
      </c>
      <c r="B648" s="14" t="str">
        <f t="shared" si="0"/>
        <v>Château Latour 1976 (4 BT)</v>
      </c>
      <c r="C648" s="15">
        <v>750</v>
      </c>
      <c r="D648" s="15">
        <v>1000</v>
      </c>
      <c r="E648" s="16" t="s">
        <v>903</v>
      </c>
      <c r="F648" s="17" t="s">
        <v>904</v>
      </c>
    </row>
    <row r="649" spans="1:6" ht="15" x14ac:dyDescent="0.25">
      <c r="A649" s="13">
        <v>645</v>
      </c>
      <c r="B649" s="14" t="str">
        <f t="shared" si="0"/>
        <v>Château Latour 1975 (3 BT)</v>
      </c>
      <c r="C649" s="15">
        <v>1300</v>
      </c>
      <c r="D649" s="15">
        <v>1800</v>
      </c>
      <c r="E649" s="16" t="s">
        <v>905</v>
      </c>
      <c r="F649" s="17" t="s">
        <v>906</v>
      </c>
    </row>
    <row r="650" spans="1:6" ht="15" x14ac:dyDescent="0.25">
      <c r="A650" s="13">
        <v>646</v>
      </c>
      <c r="B650" s="14" t="str">
        <f t="shared" si="0"/>
        <v>Château Latour 1975 (3 BT)</v>
      </c>
      <c r="C650" s="15">
        <v>1300</v>
      </c>
      <c r="D650" s="15">
        <v>1800</v>
      </c>
      <c r="E650" s="16" t="s">
        <v>907</v>
      </c>
      <c r="F650" s="17" t="s">
        <v>906</v>
      </c>
    </row>
    <row r="651" spans="1:6" ht="15" x14ac:dyDescent="0.25">
      <c r="A651" s="13">
        <v>647</v>
      </c>
      <c r="B651" s="14" t="str">
        <f t="shared" si="0"/>
        <v>Château Latour 1971 (2 BT)</v>
      </c>
      <c r="C651" s="15">
        <v>900</v>
      </c>
      <c r="D651" s="15">
        <v>1100</v>
      </c>
      <c r="E651" s="16" t="s">
        <v>908</v>
      </c>
      <c r="F651" s="17" t="s">
        <v>909</v>
      </c>
    </row>
    <row r="652" spans="1:6" ht="15" x14ac:dyDescent="0.25">
      <c r="A652" s="13">
        <v>648</v>
      </c>
      <c r="B652" s="14" t="str">
        <f t="shared" si="0"/>
        <v>Château Latour 1970 (2 BT)</v>
      </c>
      <c r="C652" s="15">
        <v>700</v>
      </c>
      <c r="D652" s="15">
        <v>1000</v>
      </c>
      <c r="E652" s="16" t="s">
        <v>910</v>
      </c>
      <c r="F652" s="17" t="s">
        <v>911</v>
      </c>
    </row>
    <row r="653" spans="1:6" ht="15" x14ac:dyDescent="0.25">
      <c r="A653" s="13">
        <v>649</v>
      </c>
      <c r="B653" s="14" t="str">
        <f t="shared" si="0"/>
        <v>Château Latour 1970 (4 BT)</v>
      </c>
      <c r="C653" s="15">
        <v>1400</v>
      </c>
      <c r="D653" s="15">
        <v>2000</v>
      </c>
      <c r="E653" s="16" t="s">
        <v>912</v>
      </c>
      <c r="F653" s="17" t="s">
        <v>913</v>
      </c>
    </row>
    <row r="654" spans="1:6" ht="15" x14ac:dyDescent="0.25">
      <c r="A654" s="13">
        <v>650</v>
      </c>
      <c r="B654" s="14" t="str">
        <f t="shared" si="0"/>
        <v>Château Latour 1967 (3 BT)</v>
      </c>
      <c r="C654" s="15">
        <v>750</v>
      </c>
      <c r="D654" s="15">
        <v>1000</v>
      </c>
      <c r="E654" s="16" t="s">
        <v>914</v>
      </c>
      <c r="F654" s="17" t="s">
        <v>915</v>
      </c>
    </row>
    <row r="655" spans="1:6" ht="15" x14ac:dyDescent="0.25">
      <c r="A655" s="13">
        <v>651</v>
      </c>
      <c r="B655" s="14" t="str">
        <f t="shared" si="0"/>
        <v>Château Latour 1967 (12 BT)</v>
      </c>
      <c r="C655" s="15">
        <v>3000</v>
      </c>
      <c r="D655" s="15">
        <v>4000</v>
      </c>
      <c r="E655" s="16" t="s">
        <v>916</v>
      </c>
      <c r="F655" s="17" t="s">
        <v>917</v>
      </c>
    </row>
    <row r="656" spans="1:6" ht="15" x14ac:dyDescent="0.25">
      <c r="A656" s="13">
        <v>652</v>
      </c>
      <c r="B656" s="14" t="str">
        <f t="shared" si="0"/>
        <v>Château Latour 1967 (2 MAG)</v>
      </c>
      <c r="C656" s="15">
        <v>1100</v>
      </c>
      <c r="D656" s="15">
        <v>1500</v>
      </c>
      <c r="E656" s="16" t="s">
        <v>918</v>
      </c>
      <c r="F656" s="17" t="s">
        <v>919</v>
      </c>
    </row>
    <row r="657" spans="1:6" ht="15" x14ac:dyDescent="0.25">
      <c r="A657" s="13">
        <v>653</v>
      </c>
      <c r="B657" s="14" t="str">
        <f t="shared" si="0"/>
        <v>Château Latour 1966 (6 BT)</v>
      </c>
      <c r="C657" s="15">
        <v>3500</v>
      </c>
      <c r="D657" s="15">
        <v>4800</v>
      </c>
      <c r="E657" s="16" t="s">
        <v>920</v>
      </c>
      <c r="F657" s="17" t="s">
        <v>921</v>
      </c>
    </row>
    <row r="658" spans="1:6" ht="15" x14ac:dyDescent="0.25">
      <c r="A658" s="13">
        <v>654</v>
      </c>
      <c r="B658" s="14" t="str">
        <f t="shared" si="0"/>
        <v>Château Latour 1964 (1 BT)</v>
      </c>
      <c r="C658" s="15">
        <v>500</v>
      </c>
      <c r="D658" s="15">
        <v>800</v>
      </c>
      <c r="E658" s="16" t="s">
        <v>922</v>
      </c>
      <c r="F658" s="17" t="s">
        <v>923</v>
      </c>
    </row>
    <row r="659" spans="1:6" ht="15" x14ac:dyDescent="0.25">
      <c r="A659" s="13">
        <v>655</v>
      </c>
      <c r="B659" s="14" t="str">
        <f t="shared" si="0"/>
        <v>Château Latour 1964 (8 BT)</v>
      </c>
      <c r="C659" s="15">
        <v>4000</v>
      </c>
      <c r="D659" s="15">
        <v>6000</v>
      </c>
      <c r="E659" s="16" t="s">
        <v>924</v>
      </c>
      <c r="F659" s="17" t="s">
        <v>925</v>
      </c>
    </row>
    <row r="660" spans="1:6" ht="15" x14ac:dyDescent="0.25">
      <c r="A660" s="13">
        <v>656</v>
      </c>
      <c r="B660" s="14" t="str">
        <f t="shared" si="0"/>
        <v>Château Latour 1964 (2 MAG)</v>
      </c>
      <c r="C660" s="15">
        <v>2200</v>
      </c>
      <c r="D660" s="15">
        <v>3000</v>
      </c>
      <c r="E660" s="16" t="s">
        <v>926</v>
      </c>
      <c r="F660" s="17" t="s">
        <v>927</v>
      </c>
    </row>
    <row r="661" spans="1:6" ht="15" x14ac:dyDescent="0.25">
      <c r="A661" s="13">
        <v>657</v>
      </c>
      <c r="B661" s="14" t="str">
        <f t="shared" si="0"/>
        <v>Château Latour 1962 (3 BT)</v>
      </c>
      <c r="C661" s="15">
        <v>2400</v>
      </c>
      <c r="D661" s="15">
        <v>3500</v>
      </c>
      <c r="E661" s="16" t="s">
        <v>928</v>
      </c>
      <c r="F661" s="17" t="s">
        <v>929</v>
      </c>
    </row>
    <row r="662" spans="1:6" ht="15" x14ac:dyDescent="0.25">
      <c r="A662" s="13">
        <v>658</v>
      </c>
      <c r="B662" s="14" t="str">
        <f t="shared" si="0"/>
        <v>Château Latour 1962 (1 MAG)</v>
      </c>
      <c r="C662" s="15">
        <v>1600</v>
      </c>
      <c r="D662" s="15">
        <v>2200</v>
      </c>
      <c r="E662" s="16" t="s">
        <v>930</v>
      </c>
      <c r="F662" s="17" t="s">
        <v>931</v>
      </c>
    </row>
    <row r="663" spans="1:6" ht="15" x14ac:dyDescent="0.25">
      <c r="A663" s="13">
        <v>659</v>
      </c>
      <c r="B663" s="14" t="str">
        <f t="shared" si="0"/>
        <v>Château Latour 1955 (1 BT)</v>
      </c>
      <c r="C663" s="15">
        <v>750</v>
      </c>
      <c r="D663" s="15">
        <v>1200</v>
      </c>
      <c r="E663" s="16" t="s">
        <v>932</v>
      </c>
      <c r="F663" s="17" t="s">
        <v>933</v>
      </c>
    </row>
    <row r="664" spans="1:6" ht="15" x14ac:dyDescent="0.25">
      <c r="A664" s="13">
        <v>660</v>
      </c>
      <c r="B664" s="14" t="str">
        <f t="shared" si="0"/>
        <v>Château Latour 1931 (1 BT)</v>
      </c>
      <c r="C664" s="15">
        <v>1200</v>
      </c>
      <c r="D664" s="15">
        <v>1600</v>
      </c>
      <c r="E664" s="16" t="s">
        <v>934</v>
      </c>
      <c r="F664" s="17" t="s">
        <v>935</v>
      </c>
    </row>
    <row r="665" spans="1:6" ht="15" x14ac:dyDescent="0.25">
      <c r="A665" s="13">
        <v>661</v>
      </c>
      <c r="B665" s="14" t="str">
        <f t="shared" si="0"/>
        <v>Château Latour 1930 (1 BT)</v>
      </c>
      <c r="C665" s="15">
        <v>1000</v>
      </c>
      <c r="D665" s="15">
        <v>1500</v>
      </c>
      <c r="E665" s="16" t="s">
        <v>936</v>
      </c>
      <c r="F665" s="17" t="s">
        <v>937</v>
      </c>
    </row>
    <row r="666" spans="1:6" ht="15" x14ac:dyDescent="0.25">
      <c r="A666" s="13">
        <v>662</v>
      </c>
      <c r="B666" s="14" t="str">
        <f t="shared" si="0"/>
        <v>Château Latour 1928 (1 BT)</v>
      </c>
      <c r="C666" s="15">
        <v>3000</v>
      </c>
      <c r="D666" s="15">
        <v>4000</v>
      </c>
      <c r="E666" s="16" t="s">
        <v>938</v>
      </c>
      <c r="F666" s="17" t="s">
        <v>939</v>
      </c>
    </row>
    <row r="667" spans="1:6" ht="15" x14ac:dyDescent="0.25">
      <c r="A667" s="13">
        <v>663</v>
      </c>
      <c r="B667" s="14" t="str">
        <f t="shared" si="0"/>
        <v>Château Latour 1928 (2 BT)</v>
      </c>
      <c r="C667" s="15">
        <v>6000</v>
      </c>
      <c r="D667" s="15">
        <v>8000</v>
      </c>
      <c r="E667" s="16" t="s">
        <v>940</v>
      </c>
      <c r="F667" s="17" t="s">
        <v>941</v>
      </c>
    </row>
    <row r="668" spans="1:6" ht="15" x14ac:dyDescent="0.25">
      <c r="A668" s="13">
        <v>664</v>
      </c>
      <c r="B668" s="14" t="str">
        <f t="shared" si="0"/>
        <v>Château Latour 1927 (2 BT)</v>
      </c>
      <c r="C668" s="15">
        <v>1800</v>
      </c>
      <c r="D668" s="15">
        <v>2400</v>
      </c>
      <c r="E668" s="16" t="s">
        <v>942</v>
      </c>
      <c r="F668" s="17" t="s">
        <v>943</v>
      </c>
    </row>
    <row r="669" spans="1:6" ht="15" x14ac:dyDescent="0.25">
      <c r="A669" s="13">
        <v>665</v>
      </c>
      <c r="B669" s="14" t="str">
        <f t="shared" si="0"/>
        <v>Château Latour 1926 (1 BT)</v>
      </c>
      <c r="C669" s="15">
        <v>1100</v>
      </c>
      <c r="D669" s="15">
        <v>1600</v>
      </c>
      <c r="E669" s="16" t="s">
        <v>944</v>
      </c>
      <c r="F669" s="17" t="s">
        <v>945</v>
      </c>
    </row>
    <row r="670" spans="1:6" ht="15" x14ac:dyDescent="0.25">
      <c r="A670" s="13">
        <v>666</v>
      </c>
      <c r="B670" s="14" t="str">
        <f t="shared" si="0"/>
        <v>Château Margaux 1978 (1 BT)</v>
      </c>
      <c r="C670" s="15">
        <v>250</v>
      </c>
      <c r="D670" s="15">
        <v>350</v>
      </c>
      <c r="E670" s="16" t="s">
        <v>946</v>
      </c>
      <c r="F670" s="17" t="s">
        <v>947</v>
      </c>
    </row>
    <row r="671" spans="1:6" ht="15" x14ac:dyDescent="0.25">
      <c r="A671" s="13">
        <v>667</v>
      </c>
      <c r="B671" s="14" t="str">
        <f t="shared" si="0"/>
        <v>Château Margaux 1977 (3 BT)</v>
      </c>
      <c r="C671" s="15">
        <v>650</v>
      </c>
      <c r="D671" s="15">
        <v>950</v>
      </c>
      <c r="E671" s="16" t="s">
        <v>948</v>
      </c>
      <c r="F671" s="17" t="s">
        <v>949</v>
      </c>
    </row>
    <row r="672" spans="1:6" ht="15" x14ac:dyDescent="0.25">
      <c r="A672" s="13">
        <v>668</v>
      </c>
      <c r="B672" s="14" t="str">
        <f t="shared" si="0"/>
        <v>Château Margaux 1977 (5 BT)</v>
      </c>
      <c r="C672" s="15">
        <v>1100</v>
      </c>
      <c r="D672" s="15">
        <v>1500</v>
      </c>
      <c r="E672" s="16" t="s">
        <v>950</v>
      </c>
      <c r="F672" s="17" t="s">
        <v>951</v>
      </c>
    </row>
    <row r="673" spans="1:6" ht="15" x14ac:dyDescent="0.25">
      <c r="A673" s="13">
        <v>669</v>
      </c>
      <c r="B673" s="14" t="str">
        <f t="shared" si="0"/>
        <v>Château Margaux 1976 (1 BT)</v>
      </c>
      <c r="C673" s="15">
        <v>200</v>
      </c>
      <c r="D673" s="15">
        <v>400</v>
      </c>
      <c r="E673" s="16" t="s">
        <v>952</v>
      </c>
      <c r="F673" s="17" t="s">
        <v>953</v>
      </c>
    </row>
    <row r="674" spans="1:6" ht="15" x14ac:dyDescent="0.25">
      <c r="A674" s="13">
        <v>670</v>
      </c>
      <c r="B674" s="14" t="str">
        <f t="shared" si="0"/>
        <v>Château Margaux 1975 (6 BT)</v>
      </c>
      <c r="C674" s="15">
        <v>2200</v>
      </c>
      <c r="D674" s="15">
        <v>3000</v>
      </c>
      <c r="E674" s="16" t="s">
        <v>954</v>
      </c>
      <c r="F674" s="17" t="s">
        <v>955</v>
      </c>
    </row>
    <row r="675" spans="1:6" ht="15" x14ac:dyDescent="0.25">
      <c r="A675" s="13">
        <v>671</v>
      </c>
      <c r="B675" s="14" t="str">
        <f t="shared" si="0"/>
        <v>Château Margaux 1975 (9 BT)</v>
      </c>
      <c r="C675" s="15">
        <v>3200</v>
      </c>
      <c r="D675" s="15">
        <v>4500</v>
      </c>
      <c r="E675" s="16" t="s">
        <v>956</v>
      </c>
      <c r="F675" s="17" t="s">
        <v>957</v>
      </c>
    </row>
    <row r="676" spans="1:6" ht="15" x14ac:dyDescent="0.25">
      <c r="A676" s="13">
        <v>672</v>
      </c>
      <c r="B676" s="14" t="str">
        <f t="shared" si="0"/>
        <v>Château Margaux 1974 (4 BT)</v>
      </c>
      <c r="C676" s="15">
        <v>1300</v>
      </c>
      <c r="D676" s="15">
        <v>1900</v>
      </c>
      <c r="E676" s="16" t="s">
        <v>958</v>
      </c>
      <c r="F676" s="17" t="s">
        <v>959</v>
      </c>
    </row>
    <row r="677" spans="1:6" ht="15" x14ac:dyDescent="0.25">
      <c r="A677" s="13">
        <v>673</v>
      </c>
      <c r="B677" s="14" t="str">
        <f t="shared" si="0"/>
        <v>Château Margaux 1974 (12 BT)</v>
      </c>
      <c r="C677" s="15">
        <v>4000</v>
      </c>
      <c r="D677" s="15">
        <v>5500</v>
      </c>
      <c r="E677" s="16" t="s">
        <v>960</v>
      </c>
      <c r="F677" s="17" t="s">
        <v>961</v>
      </c>
    </row>
    <row r="678" spans="1:6" ht="15" x14ac:dyDescent="0.25">
      <c r="A678" s="13">
        <v>674</v>
      </c>
      <c r="B678" s="14" t="str">
        <f t="shared" si="0"/>
        <v>Château Margaux 1971 (2 BT)</v>
      </c>
      <c r="C678" s="15">
        <v>800</v>
      </c>
      <c r="D678" s="15">
        <v>1000</v>
      </c>
      <c r="E678" s="16" t="s">
        <v>962</v>
      </c>
      <c r="F678" s="17" t="s">
        <v>963</v>
      </c>
    </row>
    <row r="679" spans="1:6" ht="15" x14ac:dyDescent="0.25">
      <c r="A679" s="13">
        <v>675</v>
      </c>
      <c r="B679" s="14" t="str">
        <f t="shared" si="0"/>
        <v>Château Margaux 1967 (1 MAG)</v>
      </c>
      <c r="C679" s="15">
        <v>1000</v>
      </c>
      <c r="D679" s="15">
        <v>1400</v>
      </c>
      <c r="E679" s="16" t="s">
        <v>964</v>
      </c>
      <c r="F679" s="17" t="s">
        <v>965</v>
      </c>
    </row>
    <row r="680" spans="1:6" ht="15" x14ac:dyDescent="0.25">
      <c r="A680" s="13">
        <v>676</v>
      </c>
      <c r="B680" s="14" t="str">
        <f t="shared" si="0"/>
        <v>Château Margaux 1966 (4 BT)</v>
      </c>
      <c r="C680" s="15">
        <v>1100</v>
      </c>
      <c r="D680" s="15">
        <v>1500</v>
      </c>
      <c r="E680" s="16" t="s">
        <v>966</v>
      </c>
      <c r="F680" s="17" t="s">
        <v>967</v>
      </c>
    </row>
    <row r="681" spans="1:6" ht="15" x14ac:dyDescent="0.25">
      <c r="A681" s="13">
        <v>677</v>
      </c>
      <c r="B681" s="14" t="str">
        <f t="shared" si="0"/>
        <v>Château Margaux 1959 (2 MAG)</v>
      </c>
      <c r="C681" s="15">
        <v>4200</v>
      </c>
      <c r="D681" s="15">
        <v>6000</v>
      </c>
      <c r="E681" s="16" t="s">
        <v>968</v>
      </c>
      <c r="F681" s="17" t="s">
        <v>969</v>
      </c>
    </row>
    <row r="682" spans="1:6" ht="15" x14ac:dyDescent="0.25">
      <c r="A682" s="13">
        <v>678</v>
      </c>
      <c r="B682" s="14" t="str">
        <f t="shared" si="0"/>
        <v>Château Margaux "Vertical" (5 BT)</v>
      </c>
      <c r="C682" s="15">
        <v>1600</v>
      </c>
      <c r="D682" s="15">
        <v>2000</v>
      </c>
      <c r="E682" s="16" t="s">
        <v>970</v>
      </c>
      <c r="F682" s="17" t="s">
        <v>971</v>
      </c>
    </row>
    <row r="683" spans="1:6" ht="15" x14ac:dyDescent="0.25">
      <c r="A683" s="13">
        <v>679</v>
      </c>
      <c r="B683" s="14" t="str">
        <f t="shared" si="0"/>
        <v>Château Mouton Rothschild 1978 (4 BT)</v>
      </c>
      <c r="C683" s="15">
        <v>1000</v>
      </c>
      <c r="D683" s="15">
        <v>1400</v>
      </c>
      <c r="E683" s="16" t="s">
        <v>972</v>
      </c>
      <c r="F683" s="17" t="s">
        <v>973</v>
      </c>
    </row>
    <row r="684" spans="1:6" ht="15" x14ac:dyDescent="0.25">
      <c r="A684" s="13">
        <v>680</v>
      </c>
      <c r="B684" s="14" t="str">
        <f t="shared" si="0"/>
        <v>Château Mouton Rothschild 1976 (3 BT)</v>
      </c>
      <c r="C684" s="15">
        <v>600</v>
      </c>
      <c r="D684" s="15">
        <v>900</v>
      </c>
      <c r="E684" s="16" t="s">
        <v>974</v>
      </c>
      <c r="F684" s="17" t="s">
        <v>975</v>
      </c>
    </row>
    <row r="685" spans="1:6" ht="15" x14ac:dyDescent="0.25">
      <c r="A685" s="13">
        <v>681</v>
      </c>
      <c r="B685" s="14" t="str">
        <f t="shared" si="0"/>
        <v>Château Mouton Rothschild 1976 (8 BT)</v>
      </c>
      <c r="C685" s="15">
        <v>1700</v>
      </c>
      <c r="D685" s="15">
        <v>2400</v>
      </c>
      <c r="E685" s="16" t="s">
        <v>976</v>
      </c>
      <c r="F685" s="17" t="s">
        <v>977</v>
      </c>
    </row>
    <row r="686" spans="1:6" ht="15" x14ac:dyDescent="0.25">
      <c r="A686" s="13">
        <v>682</v>
      </c>
      <c r="B686" s="14" t="str">
        <f t="shared" si="0"/>
        <v>Château Mouton Rothschild 1975 (2 BT)</v>
      </c>
      <c r="C686" s="15">
        <v>500</v>
      </c>
      <c r="D686" s="15">
        <v>700</v>
      </c>
      <c r="E686" s="16" t="s">
        <v>978</v>
      </c>
      <c r="F686" s="17" t="s">
        <v>979</v>
      </c>
    </row>
    <row r="687" spans="1:6" ht="15" x14ac:dyDescent="0.25">
      <c r="A687" s="13">
        <v>683</v>
      </c>
      <c r="B687" s="14" t="str">
        <f t="shared" si="0"/>
        <v>Château Mouton Rothschild 1975 (2 BT)</v>
      </c>
      <c r="C687" s="15">
        <v>500</v>
      </c>
      <c r="D687" s="15">
        <v>700</v>
      </c>
      <c r="E687" s="16" t="s">
        <v>980</v>
      </c>
      <c r="F687" s="17" t="s">
        <v>979</v>
      </c>
    </row>
    <row r="688" spans="1:6" ht="15" x14ac:dyDescent="0.25">
      <c r="A688" s="13">
        <v>684</v>
      </c>
      <c r="B688" s="14" t="str">
        <f t="shared" si="0"/>
        <v>Château Mouton Rothschild 1971 (6 BT)</v>
      </c>
      <c r="C688" s="15">
        <v>1700</v>
      </c>
      <c r="D688" s="15">
        <v>2400</v>
      </c>
      <c r="E688" s="16" t="s">
        <v>981</v>
      </c>
      <c r="F688" s="17" t="s">
        <v>982</v>
      </c>
    </row>
    <row r="689" spans="1:6" ht="15" x14ac:dyDescent="0.25">
      <c r="A689" s="13">
        <v>685</v>
      </c>
      <c r="B689" s="14" t="str">
        <f t="shared" si="0"/>
        <v>Château Mouton Rothschild 1971 (12 BT)</v>
      </c>
      <c r="C689" s="15">
        <v>3500</v>
      </c>
      <c r="D689" s="15">
        <v>4800</v>
      </c>
      <c r="E689" s="16" t="s">
        <v>983</v>
      </c>
      <c r="F689" s="17" t="s">
        <v>984</v>
      </c>
    </row>
    <row r="690" spans="1:6" ht="15" x14ac:dyDescent="0.25">
      <c r="A690" s="13">
        <v>686</v>
      </c>
      <c r="B690" s="14" t="str">
        <f t="shared" si="0"/>
        <v>Château Mouton Rothschild 1971 (1 MAG)</v>
      </c>
      <c r="C690" s="15">
        <v>700</v>
      </c>
      <c r="D690" s="15">
        <v>1000</v>
      </c>
      <c r="E690" s="16" t="s">
        <v>985</v>
      </c>
      <c r="F690" s="17" t="s">
        <v>986</v>
      </c>
    </row>
    <row r="691" spans="1:6" ht="15" x14ac:dyDescent="0.25">
      <c r="A691" s="13">
        <v>687</v>
      </c>
      <c r="B691" s="14" t="str">
        <f t="shared" si="0"/>
        <v>Château Mouton Rothschild 1971 (3 MAG)</v>
      </c>
      <c r="C691" s="15">
        <v>2000</v>
      </c>
      <c r="D691" s="15">
        <v>2800</v>
      </c>
      <c r="E691" s="16" t="s">
        <v>987</v>
      </c>
      <c r="F691" s="17" t="s">
        <v>988</v>
      </c>
    </row>
    <row r="692" spans="1:6" ht="15" x14ac:dyDescent="0.25">
      <c r="A692" s="13">
        <v>688</v>
      </c>
      <c r="B692" s="14" t="str">
        <f t="shared" si="0"/>
        <v>Château Mouton Rothschild 1970 (4 BT)</v>
      </c>
      <c r="C692" s="15">
        <v>900</v>
      </c>
      <c r="D692" s="15">
        <v>1300</v>
      </c>
      <c r="E692" s="16" t="s">
        <v>989</v>
      </c>
      <c r="F692" s="17" t="s">
        <v>990</v>
      </c>
    </row>
    <row r="693" spans="1:6" ht="15" x14ac:dyDescent="0.25">
      <c r="A693" s="13">
        <v>689</v>
      </c>
      <c r="B693" s="14" t="str">
        <f t="shared" si="0"/>
        <v>Château Mouton Rothschild 1970 (2 MAG)</v>
      </c>
      <c r="C693" s="15">
        <v>1200</v>
      </c>
      <c r="D693" s="15">
        <v>1600</v>
      </c>
      <c r="E693" s="16" t="s">
        <v>991</v>
      </c>
      <c r="F693" s="17" t="s">
        <v>992</v>
      </c>
    </row>
    <row r="694" spans="1:6" ht="15" x14ac:dyDescent="0.25">
      <c r="A694" s="13">
        <v>690</v>
      </c>
      <c r="B694" s="14" t="str">
        <f t="shared" si="0"/>
        <v>Château Mouton Rothschild 1970 (2 MAG)</v>
      </c>
      <c r="C694" s="15">
        <v>1200</v>
      </c>
      <c r="D694" s="15">
        <v>1600</v>
      </c>
      <c r="E694" s="16" t="s">
        <v>993</v>
      </c>
      <c r="F694" s="17" t="s">
        <v>992</v>
      </c>
    </row>
    <row r="695" spans="1:6" ht="15" x14ac:dyDescent="0.25">
      <c r="A695" s="13">
        <v>691</v>
      </c>
      <c r="B695" s="14" t="str">
        <f t="shared" si="0"/>
        <v>Château Mouton Rothschild 1967 (3 BT)</v>
      </c>
      <c r="C695" s="15">
        <v>650</v>
      </c>
      <c r="D695" s="15">
        <v>850</v>
      </c>
      <c r="E695" s="16" t="s">
        <v>994</v>
      </c>
      <c r="F695" s="17" t="s">
        <v>995</v>
      </c>
    </row>
    <row r="696" spans="1:6" ht="15" x14ac:dyDescent="0.25">
      <c r="A696" s="13">
        <v>692</v>
      </c>
      <c r="B696" s="14" t="str">
        <f t="shared" si="0"/>
        <v>Château Mouton Rothschild 1967 (3 BT)</v>
      </c>
      <c r="C696" s="15">
        <v>650</v>
      </c>
      <c r="D696" s="15">
        <v>850</v>
      </c>
      <c r="E696" s="16" t="s">
        <v>996</v>
      </c>
      <c r="F696" s="17" t="s">
        <v>995</v>
      </c>
    </row>
    <row r="697" spans="1:6" ht="15" x14ac:dyDescent="0.25">
      <c r="A697" s="13">
        <v>693</v>
      </c>
      <c r="B697" s="14" t="str">
        <f t="shared" si="0"/>
        <v>Château Mouton Rothschild 1967 (12 BT)</v>
      </c>
      <c r="C697" s="15">
        <v>2400</v>
      </c>
      <c r="D697" s="15">
        <v>3200</v>
      </c>
      <c r="E697" s="16" t="s">
        <v>997</v>
      </c>
      <c r="F697" s="17" t="s">
        <v>998</v>
      </c>
    </row>
    <row r="698" spans="1:6" ht="15" x14ac:dyDescent="0.25">
      <c r="A698" s="13">
        <v>694</v>
      </c>
      <c r="B698" s="14" t="str">
        <f t="shared" si="0"/>
        <v>Château Mouton Rothschild 1966 (6 MAG)</v>
      </c>
      <c r="C698" s="15">
        <v>1000</v>
      </c>
      <c r="D698" s="15">
        <v>1500</v>
      </c>
      <c r="E698" s="16" t="s">
        <v>999</v>
      </c>
      <c r="F698" s="17" t="s">
        <v>1000</v>
      </c>
    </row>
    <row r="699" spans="1:6" ht="15" x14ac:dyDescent="0.25">
      <c r="A699" s="13">
        <v>695</v>
      </c>
      <c r="B699" s="14" t="str">
        <f t="shared" si="0"/>
        <v>Château Mouton Rothschild 1964 (1 BT)</v>
      </c>
      <c r="C699" s="15">
        <v>550</v>
      </c>
      <c r="D699" s="15">
        <v>750</v>
      </c>
      <c r="E699" s="16" t="s">
        <v>1001</v>
      </c>
      <c r="F699" s="17" t="s">
        <v>1002</v>
      </c>
    </row>
    <row r="700" spans="1:6" ht="15" x14ac:dyDescent="0.25">
      <c r="A700" s="13">
        <v>696</v>
      </c>
      <c r="B700" s="14" t="str">
        <f t="shared" si="0"/>
        <v>Château Mouton Rothschild 1957 (1 BT)</v>
      </c>
      <c r="C700" s="15">
        <v>700</v>
      </c>
      <c r="D700" s="15">
        <v>1000</v>
      </c>
      <c r="E700" s="16" t="s">
        <v>1003</v>
      </c>
      <c r="F700" s="17" t="s">
        <v>1004</v>
      </c>
    </row>
    <row r="701" spans="1:6" ht="15" x14ac:dyDescent="0.25">
      <c r="A701" s="13">
        <v>697</v>
      </c>
      <c r="B701" s="14" t="str">
        <f t="shared" si="0"/>
        <v>Château Mouton Rothschild 1957 (1 BT)</v>
      </c>
      <c r="C701" s="15">
        <v>700</v>
      </c>
      <c r="D701" s="15">
        <v>1000</v>
      </c>
      <c r="E701" s="16" t="s">
        <v>1005</v>
      </c>
      <c r="F701" s="17" t="s">
        <v>1004</v>
      </c>
    </row>
    <row r="702" spans="1:6" ht="15" x14ac:dyDescent="0.25">
      <c r="A702" s="13">
        <v>698</v>
      </c>
      <c r="B702" s="14" t="str">
        <f t="shared" si="0"/>
        <v>Château Mouton Rothschild 1928 (1 BT)</v>
      </c>
      <c r="C702" s="15">
        <v>1000</v>
      </c>
      <c r="D702" s="15">
        <v>1400</v>
      </c>
      <c r="E702" s="16" t="s">
        <v>1006</v>
      </c>
      <c r="F702" s="17" t="s">
        <v>1007</v>
      </c>
    </row>
    <row r="703" spans="1:6" ht="15" x14ac:dyDescent="0.25">
      <c r="A703" s="13">
        <v>699</v>
      </c>
      <c r="B703" s="14" t="str">
        <f t="shared" si="0"/>
        <v>Château Mouton Rothschild 1926 (2 BT)</v>
      </c>
      <c r="C703" s="15">
        <v>2600</v>
      </c>
      <c r="D703" s="15">
        <v>3500</v>
      </c>
      <c r="E703" s="16" t="s">
        <v>1008</v>
      </c>
      <c r="F703" s="17" t="s">
        <v>1009</v>
      </c>
    </row>
    <row r="704" spans="1:6" ht="15" x14ac:dyDescent="0.25">
      <c r="A704" s="13">
        <v>700</v>
      </c>
      <c r="B704" s="14" t="str">
        <f t="shared" si="0"/>
        <v>Château Mouton Rothschild 1925 (2 BT)</v>
      </c>
      <c r="C704" s="15">
        <v>2200</v>
      </c>
      <c r="D704" s="15">
        <v>3000</v>
      </c>
      <c r="E704" s="16" t="s">
        <v>1010</v>
      </c>
      <c r="F704" s="17" t="s">
        <v>1011</v>
      </c>
    </row>
    <row r="705" spans="1:6" ht="15" x14ac:dyDescent="0.25">
      <c r="A705" s="13">
        <v>701</v>
      </c>
      <c r="B705" s="14" t="str">
        <f t="shared" si="0"/>
        <v>Château Mouton Rothschild 1924 (2 BT)</v>
      </c>
      <c r="C705" s="15">
        <v>2200</v>
      </c>
      <c r="D705" s="15">
        <v>3000</v>
      </c>
      <c r="E705" s="16" t="s">
        <v>1012</v>
      </c>
      <c r="F705" s="17" t="s">
        <v>1013</v>
      </c>
    </row>
    <row r="706" spans="1:6" ht="15" x14ac:dyDescent="0.25">
      <c r="A706" s="13">
        <v>702</v>
      </c>
      <c r="B706" s="14" t="str">
        <f t="shared" si="0"/>
        <v>Château Mouton Rothschild 1921 (1 BT)</v>
      </c>
      <c r="C706" s="15">
        <v>1200</v>
      </c>
      <c r="D706" s="15">
        <v>1600</v>
      </c>
      <c r="E706" s="16" t="s">
        <v>1014</v>
      </c>
      <c r="F706" s="17" t="s">
        <v>1015</v>
      </c>
    </row>
    <row r="707" spans="1:6" ht="15" x14ac:dyDescent="0.25">
      <c r="A707" s="13">
        <v>703</v>
      </c>
      <c r="B707" s="14" t="str">
        <f t="shared" si="0"/>
        <v>Château Mouton Rothschild "Vertical" (6 BT)</v>
      </c>
      <c r="C707" s="15">
        <v>2000</v>
      </c>
      <c r="D707" s="15">
        <v>2600</v>
      </c>
      <c r="E707" s="16" t="s">
        <v>1016</v>
      </c>
      <c r="F707" s="17" t="s">
        <v>1017</v>
      </c>
    </row>
    <row r="708" spans="1:6" ht="15" x14ac:dyDescent="0.25">
      <c r="A708" s="13">
        <v>704</v>
      </c>
      <c r="B708" s="14" t="str">
        <f t="shared" si="0"/>
        <v>Château Léoville Las Cases 1979 (12 BT)</v>
      </c>
      <c r="C708" s="15">
        <v>1200</v>
      </c>
      <c r="D708" s="15">
        <v>1800</v>
      </c>
      <c r="E708" s="16" t="s">
        <v>1018</v>
      </c>
      <c r="F708" s="17" t="s">
        <v>1019</v>
      </c>
    </row>
    <row r="709" spans="1:6" ht="15" x14ac:dyDescent="0.25">
      <c r="A709" s="13">
        <v>705</v>
      </c>
      <c r="B709" s="14" t="str">
        <f t="shared" si="0"/>
        <v>Château Léoville Las Cases 1978 (9 BT)</v>
      </c>
      <c r="C709" s="15">
        <v>1000</v>
      </c>
      <c r="D709" s="15">
        <v>1500</v>
      </c>
      <c r="E709" s="16" t="s">
        <v>1020</v>
      </c>
      <c r="F709" s="17" t="s">
        <v>1021</v>
      </c>
    </row>
    <row r="710" spans="1:6" ht="15" x14ac:dyDescent="0.25">
      <c r="A710" s="13">
        <v>706</v>
      </c>
      <c r="B710" s="14" t="str">
        <f t="shared" si="0"/>
        <v>Château Prieuré Lichine 1979 (3 BT)</v>
      </c>
      <c r="C710" s="15">
        <v>150</v>
      </c>
      <c r="D710" s="15">
        <v>250</v>
      </c>
      <c r="E710" s="16" t="s">
        <v>1022</v>
      </c>
      <c r="F710" s="17" t="s">
        <v>1023</v>
      </c>
    </row>
    <row r="711" spans="1:6" ht="15" x14ac:dyDescent="0.25">
      <c r="A711" s="13">
        <v>707</v>
      </c>
      <c r="B711" s="14" t="str">
        <f t="shared" si="0"/>
        <v>Château Prieuré Lichine "Vertical" (4 BT)</v>
      </c>
      <c r="C711" s="15">
        <v>1400</v>
      </c>
      <c r="D711" s="15">
        <v>1900</v>
      </c>
      <c r="E711" s="16" t="s">
        <v>1024</v>
      </c>
      <c r="F711" s="17" t="s">
        <v>1025</v>
      </c>
    </row>
    <row r="712" spans="1:6" ht="15" x14ac:dyDescent="0.25">
      <c r="A712" s="13">
        <v>708</v>
      </c>
      <c r="B712" s="14" t="str">
        <f t="shared" si="0"/>
        <v>Château Ausone 1971 (2 BT)</v>
      </c>
      <c r="C712" s="15">
        <v>450</v>
      </c>
      <c r="D712" s="15">
        <v>650</v>
      </c>
      <c r="E712" s="16" t="s">
        <v>1026</v>
      </c>
      <c r="F712" s="17" t="s">
        <v>1027</v>
      </c>
    </row>
    <row r="713" spans="1:6" ht="15" x14ac:dyDescent="0.25">
      <c r="A713" s="13">
        <v>709</v>
      </c>
      <c r="B713" s="14" t="str">
        <f t="shared" si="0"/>
        <v>Château Ausone 1970 (3 BT)</v>
      </c>
      <c r="C713" s="15">
        <v>650</v>
      </c>
      <c r="D713" s="15">
        <v>850</v>
      </c>
      <c r="E713" s="16" t="s">
        <v>1028</v>
      </c>
      <c r="F713" s="17" t="s">
        <v>1029</v>
      </c>
    </row>
    <row r="714" spans="1:6" ht="15" x14ac:dyDescent="0.25">
      <c r="A714" s="13">
        <v>710</v>
      </c>
      <c r="B714" s="14" t="str">
        <f t="shared" si="0"/>
        <v>Château Cheval Blanc 1976 (1 BT)</v>
      </c>
      <c r="C714" s="15">
        <v>350</v>
      </c>
      <c r="D714" s="15">
        <v>450</v>
      </c>
      <c r="E714" s="16" t="s">
        <v>1030</v>
      </c>
      <c r="F714" s="17" t="s">
        <v>1031</v>
      </c>
    </row>
    <row r="715" spans="1:6" ht="15" x14ac:dyDescent="0.25">
      <c r="A715" s="13">
        <v>711</v>
      </c>
      <c r="B715" s="14" t="str">
        <f t="shared" si="0"/>
        <v>Château Cheval Blanc 1976 (2 BT)</v>
      </c>
      <c r="C715" s="15">
        <v>700</v>
      </c>
      <c r="D715" s="15">
        <v>900</v>
      </c>
      <c r="E715" s="16" t="s">
        <v>1032</v>
      </c>
      <c r="F715" s="17" t="s">
        <v>1033</v>
      </c>
    </row>
    <row r="716" spans="1:6" ht="15" x14ac:dyDescent="0.25">
      <c r="A716" s="13">
        <v>712</v>
      </c>
      <c r="B716" s="14" t="str">
        <f t="shared" si="0"/>
        <v>Château Cheval Blanc 1975 (2 BT)</v>
      </c>
      <c r="C716" s="15">
        <v>550</v>
      </c>
      <c r="D716" s="15">
        <v>750</v>
      </c>
      <c r="E716" s="16" t="s">
        <v>1034</v>
      </c>
      <c r="F716" s="17" t="s">
        <v>1035</v>
      </c>
    </row>
    <row r="717" spans="1:6" ht="15" x14ac:dyDescent="0.25">
      <c r="A717" s="13">
        <v>713</v>
      </c>
      <c r="B717" s="14" t="str">
        <f t="shared" si="0"/>
        <v>Château Cheval Blanc 1975 (4 BT)</v>
      </c>
      <c r="C717" s="15">
        <v>1100</v>
      </c>
      <c r="D717" s="15">
        <v>1500</v>
      </c>
      <c r="E717" s="16" t="s">
        <v>1036</v>
      </c>
      <c r="F717" s="17" t="s">
        <v>1037</v>
      </c>
    </row>
    <row r="718" spans="1:6" ht="15" x14ac:dyDescent="0.25">
      <c r="A718" s="13">
        <v>714</v>
      </c>
      <c r="B718" s="14" t="str">
        <f t="shared" si="0"/>
        <v>Château Cheval Blanc 1970 (2 BT)</v>
      </c>
      <c r="C718" s="15">
        <v>550</v>
      </c>
      <c r="D718" s="15">
        <v>750</v>
      </c>
      <c r="E718" s="16" t="s">
        <v>1038</v>
      </c>
      <c r="F718" s="17" t="s">
        <v>1039</v>
      </c>
    </row>
    <row r="719" spans="1:6" ht="15" x14ac:dyDescent="0.25">
      <c r="A719" s="13">
        <v>715</v>
      </c>
      <c r="B719" s="14" t="str">
        <f t="shared" si="0"/>
        <v>Château Cheval Blanc 1970 (3 BT)</v>
      </c>
      <c r="C719" s="15">
        <v>800</v>
      </c>
      <c r="D719" s="15">
        <v>1100</v>
      </c>
      <c r="E719" s="16" t="s">
        <v>1040</v>
      </c>
      <c r="F719" s="17" t="s">
        <v>1041</v>
      </c>
    </row>
    <row r="720" spans="1:6" ht="15" x14ac:dyDescent="0.25">
      <c r="A720" s="13">
        <v>716</v>
      </c>
      <c r="B720" s="14" t="str">
        <f t="shared" si="0"/>
        <v>Château Cheval Blanc 1967 (1 MAG)</v>
      </c>
      <c r="C720" s="15">
        <v>650</v>
      </c>
      <c r="D720" s="15">
        <v>900</v>
      </c>
      <c r="E720" s="16" t="s">
        <v>1042</v>
      </c>
      <c r="F720" s="17" t="s">
        <v>1043</v>
      </c>
    </row>
    <row r="721" spans="1:6" ht="15" x14ac:dyDescent="0.25">
      <c r="A721" s="13">
        <v>717</v>
      </c>
      <c r="B721" s="14" t="str">
        <f t="shared" si="0"/>
        <v>Château Cheval Blanc 1966 (5 BT)</v>
      </c>
      <c r="C721" s="15">
        <v>1300</v>
      </c>
      <c r="D721" s="15">
        <v>1800</v>
      </c>
      <c r="E721" s="16" t="s">
        <v>1044</v>
      </c>
      <c r="F721" s="17" t="s">
        <v>1045</v>
      </c>
    </row>
    <row r="722" spans="1:6" ht="15" x14ac:dyDescent="0.25">
      <c r="A722" s="13">
        <v>718</v>
      </c>
      <c r="B722" s="14" t="str">
        <f t="shared" si="0"/>
        <v>Petrus 1982 (1 DM)</v>
      </c>
      <c r="C722" s="15">
        <v>13000</v>
      </c>
      <c r="D722" s="15">
        <v>18000</v>
      </c>
      <c r="E722" s="16" t="s">
        <v>1046</v>
      </c>
      <c r="F722" s="17" t="s">
        <v>1047</v>
      </c>
    </row>
    <row r="723" spans="1:6" ht="15" x14ac:dyDescent="0.25">
      <c r="A723" s="13">
        <v>719</v>
      </c>
      <c r="B723" s="14" t="str">
        <f t="shared" si="0"/>
        <v>Petrus 1971 (1 BT)</v>
      </c>
      <c r="C723" s="15">
        <v>1700</v>
      </c>
      <c r="D723" s="15">
        <v>2400</v>
      </c>
      <c r="E723" s="16" t="s">
        <v>1048</v>
      </c>
      <c r="F723" s="17" t="s">
        <v>1049</v>
      </c>
    </row>
    <row r="724" spans="1:6" ht="15" x14ac:dyDescent="0.25">
      <c r="A724" s="13">
        <v>720</v>
      </c>
      <c r="B724" s="14" t="str">
        <f t="shared" si="0"/>
        <v>Petrus 1971 (2 BT)</v>
      </c>
      <c r="C724" s="15">
        <v>3500</v>
      </c>
      <c r="D724" s="15">
        <v>4800</v>
      </c>
      <c r="E724" s="16" t="s">
        <v>1050</v>
      </c>
      <c r="F724" s="17" t="s">
        <v>1051</v>
      </c>
    </row>
    <row r="725" spans="1:6" ht="15" x14ac:dyDescent="0.25">
      <c r="A725" s="13">
        <v>721</v>
      </c>
      <c r="B725" s="14" t="str">
        <f t="shared" si="0"/>
        <v>Petrus 1970 (2 BT)</v>
      </c>
      <c r="C725" s="15">
        <v>3500</v>
      </c>
      <c r="D725" s="15">
        <v>4800</v>
      </c>
      <c r="E725" s="16" t="s">
        <v>1052</v>
      </c>
      <c r="F725" s="17" t="s">
        <v>1053</v>
      </c>
    </row>
    <row r="726" spans="1:6" ht="15" x14ac:dyDescent="0.25">
      <c r="A726" s="13">
        <v>722</v>
      </c>
      <c r="B726" s="14" t="str">
        <f t="shared" si="0"/>
        <v>Château d'Yquem 1967 (1 BT)</v>
      </c>
      <c r="C726" s="15">
        <v>750</v>
      </c>
      <c r="D726" s="15">
        <v>1000</v>
      </c>
      <c r="E726" s="16" t="s">
        <v>1054</v>
      </c>
      <c r="F726" s="17" t="s">
        <v>1055</v>
      </c>
    </row>
    <row r="727" spans="1:6" ht="15" x14ac:dyDescent="0.25">
      <c r="A727" s="13">
        <v>723</v>
      </c>
      <c r="B727" s="14" t="str">
        <f t="shared" si="0"/>
        <v>Château d'Yquem 1963 (1 BT)</v>
      </c>
      <c r="C727" s="15">
        <v>400</v>
      </c>
      <c r="D727" s="15">
        <v>500</v>
      </c>
      <c r="E727" s="16" t="s">
        <v>1056</v>
      </c>
      <c r="F727" s="17" t="s">
        <v>1057</v>
      </c>
    </row>
    <row r="728" spans="1:6" ht="15" x14ac:dyDescent="0.25">
      <c r="A728" s="13">
        <v>724</v>
      </c>
      <c r="B728" s="14" t="str">
        <f t="shared" si="0"/>
        <v>Château d'Yquem 1939 (1 BT)</v>
      </c>
      <c r="C728" s="15">
        <v>1400</v>
      </c>
      <c r="D728" s="15">
        <v>2000</v>
      </c>
      <c r="E728" s="16" t="s">
        <v>1058</v>
      </c>
      <c r="F728" s="17" t="s">
        <v>1059</v>
      </c>
    </row>
    <row r="729" spans="1:6" ht="15" x14ac:dyDescent="0.25">
      <c r="A729" s="13">
        <v>725</v>
      </c>
      <c r="B729" s="14" t="str">
        <f t="shared" si="0"/>
        <v>Château d'Yquem "Vertical" (2 BT)</v>
      </c>
      <c r="C729" s="15">
        <v>400</v>
      </c>
      <c r="D729" s="15">
        <v>700</v>
      </c>
      <c r="E729" s="16" t="s">
        <v>1060</v>
      </c>
      <c r="F729" s="17" t="s">
        <v>1061</v>
      </c>
    </row>
    <row r="730" spans="1:6" ht="15" x14ac:dyDescent="0.25">
      <c r="A730" s="13">
        <v>726</v>
      </c>
      <c r="B730" s="14" t="str">
        <f t="shared" si="0"/>
        <v>Mixed case (9 BT)</v>
      </c>
      <c r="C730" s="15">
        <v>6500</v>
      </c>
      <c r="D730" s="15">
        <v>8500</v>
      </c>
      <c r="E730" s="16" t="s">
        <v>1062</v>
      </c>
      <c r="F730" s="17" t="s">
        <v>1063</v>
      </c>
    </row>
    <row r="731" spans="1:6" ht="15" x14ac:dyDescent="0.25">
      <c r="A731" s="13">
        <v>727</v>
      </c>
      <c r="B731" s="14" t="str">
        <f t="shared" si="0"/>
        <v>Mixed case (9 BT)</v>
      </c>
      <c r="C731" s="15">
        <v>6500</v>
      </c>
      <c r="D731" s="15">
        <v>8500</v>
      </c>
      <c r="E731" s="16" t="s">
        <v>1064</v>
      </c>
      <c r="F731" s="17" t="s">
        <v>1063</v>
      </c>
    </row>
    <row r="732" spans="1:6" ht="15" x14ac:dyDescent="0.25">
      <c r="A732" s="13">
        <v>728</v>
      </c>
      <c r="B732" s="14" t="str">
        <f t="shared" si="0"/>
        <v>Mixed case (9 BT)</v>
      </c>
      <c r="C732" s="15">
        <v>6500</v>
      </c>
      <c r="D732" s="15">
        <v>9000</v>
      </c>
      <c r="E732" s="16" t="s">
        <v>1065</v>
      </c>
      <c r="F732" s="17" t="s">
        <v>1063</v>
      </c>
    </row>
    <row r="733" spans="1:6" ht="15" x14ac:dyDescent="0.25">
      <c r="A733" s="13">
        <v>729</v>
      </c>
      <c r="B733" s="14" t="str">
        <f t="shared" si="0"/>
        <v>Mixed case (9 BT)</v>
      </c>
      <c r="C733" s="15">
        <v>6500</v>
      </c>
      <c r="D733" s="15">
        <v>9000</v>
      </c>
      <c r="E733" s="16" t="s">
        <v>1066</v>
      </c>
      <c r="F733" s="17" t="s">
        <v>1063</v>
      </c>
    </row>
    <row r="734" spans="1:6" ht="15" x14ac:dyDescent="0.25">
      <c r="A734" s="13">
        <v>730</v>
      </c>
      <c r="B734" s="14" t="str">
        <f t="shared" si="0"/>
        <v>Mixed case (9 BT)</v>
      </c>
      <c r="C734" s="15">
        <v>4200</v>
      </c>
      <c r="D734" s="15">
        <v>6000</v>
      </c>
      <c r="E734" s="16" t="s">
        <v>1067</v>
      </c>
      <c r="F734" s="17" t="s">
        <v>1063</v>
      </c>
    </row>
    <row r="735" spans="1:6" ht="15" x14ac:dyDescent="0.25">
      <c r="A735" s="13">
        <v>731</v>
      </c>
      <c r="B735" s="14" t="str">
        <f t="shared" si="0"/>
        <v>Mixed case (9 BT)</v>
      </c>
      <c r="C735" s="15">
        <v>4200</v>
      </c>
      <c r="D735" s="15">
        <v>6000</v>
      </c>
      <c r="E735" s="16" t="s">
        <v>1068</v>
      </c>
      <c r="F735" s="17" t="s">
        <v>1063</v>
      </c>
    </row>
    <row r="736" spans="1:6" ht="15" x14ac:dyDescent="0.25">
      <c r="A736" s="13">
        <v>732</v>
      </c>
      <c r="B736" s="14" t="str">
        <f t="shared" si="0"/>
        <v>Mixed case (9 BT)</v>
      </c>
      <c r="C736" s="15">
        <v>4200</v>
      </c>
      <c r="D736" s="15">
        <v>6000</v>
      </c>
      <c r="E736" s="16" t="s">
        <v>1069</v>
      </c>
      <c r="F736" s="17" t="s">
        <v>1063</v>
      </c>
    </row>
    <row r="737" spans="1:6" ht="15" x14ac:dyDescent="0.25">
      <c r="A737" s="13">
        <v>733</v>
      </c>
      <c r="B737" s="14" t="str">
        <f t="shared" si="0"/>
        <v>Mixed case (9 BT)</v>
      </c>
      <c r="C737" s="15">
        <v>5500</v>
      </c>
      <c r="D737" s="15">
        <v>8000</v>
      </c>
      <c r="E737" s="16" t="s">
        <v>1070</v>
      </c>
      <c r="F737" s="17" t="s">
        <v>1063</v>
      </c>
    </row>
    <row r="738" spans="1:6" ht="15" x14ac:dyDescent="0.25">
      <c r="A738" s="13">
        <v>734</v>
      </c>
      <c r="B738" s="14" t="str">
        <f t="shared" si="0"/>
        <v>Mixed case (8 BT)</v>
      </c>
      <c r="C738" s="15">
        <v>3500</v>
      </c>
      <c r="D738" s="15">
        <v>5000</v>
      </c>
      <c r="E738" s="16" t="s">
        <v>1071</v>
      </c>
      <c r="F738" s="17" t="s">
        <v>1072</v>
      </c>
    </row>
    <row r="739" spans="1:6" ht="15" x14ac:dyDescent="0.25">
      <c r="A739" s="13">
        <v>735</v>
      </c>
      <c r="B739" s="14" t="str">
        <f t="shared" si="0"/>
        <v>Bollinger Grande Année 1985 (3 MAG)</v>
      </c>
      <c r="C739" s="15">
        <v>1200</v>
      </c>
      <c r="D739" s="15">
        <v>1800</v>
      </c>
      <c r="E739" s="16" t="s">
        <v>1073</v>
      </c>
      <c r="F739" s="17" t="s">
        <v>1074</v>
      </c>
    </row>
    <row r="740" spans="1:6" ht="15" x14ac:dyDescent="0.25">
      <c r="A740" s="13">
        <v>736</v>
      </c>
      <c r="B740" s="14" t="str">
        <f t="shared" si="0"/>
        <v>Taittinger, Comtes de Champagne Rosé 1995 (1 MAG)</v>
      </c>
      <c r="C740" s="15">
        <v>450</v>
      </c>
      <c r="D740" s="15">
        <v>650</v>
      </c>
      <c r="E740" s="16" t="s">
        <v>1075</v>
      </c>
      <c r="F740" s="17" t="s">
        <v>1076</v>
      </c>
    </row>
    <row r="741" spans="1:6" ht="15" x14ac:dyDescent="0.25">
      <c r="A741" s="13">
        <v>737</v>
      </c>
      <c r="B741" s="14" t="str">
        <f t="shared" si="0"/>
        <v>Pierre Chabanneau Grande Fine Champagne de Réserve Extra NV (2 BT72)</v>
      </c>
      <c r="C741" s="15">
        <v>500</v>
      </c>
      <c r="D741" s="15">
        <v>800</v>
      </c>
      <c r="E741" s="16" t="s">
        <v>1077</v>
      </c>
      <c r="F741" s="17" t="s">
        <v>1078</v>
      </c>
    </row>
    <row r="742" spans="1:6" ht="15" x14ac:dyDescent="0.25">
      <c r="A742" s="13">
        <v>738</v>
      </c>
      <c r="B742" s="14" t="str">
        <f t="shared" si="0"/>
        <v>Cognac Grande Fine Champagne, Bisquit Dubouché 1811 (1 BT72)</v>
      </c>
      <c r="C742" s="15">
        <v>3800</v>
      </c>
      <c r="D742" s="15">
        <v>5500</v>
      </c>
      <c r="E742" s="16" t="s">
        <v>1079</v>
      </c>
      <c r="F742" s="17" t="s">
        <v>1080</v>
      </c>
    </row>
    <row r="743" spans="1:6" ht="15" x14ac:dyDescent="0.25">
      <c r="A743" s="13">
        <v>739</v>
      </c>
      <c r="B743" s="14" t="str">
        <f t="shared" si="0"/>
        <v>Cognac Grande Fine Champagne, Bisquit Dubouché 1858 (1 BT72)</v>
      </c>
      <c r="C743" s="15">
        <v>2400</v>
      </c>
      <c r="D743" s="15">
        <v>4800</v>
      </c>
      <c r="E743" s="16" t="s">
        <v>1081</v>
      </c>
      <c r="F743" s="17" t="s">
        <v>1082</v>
      </c>
    </row>
    <row r="744" spans="1:6" ht="15" x14ac:dyDescent="0.25">
      <c r="A744" s="13">
        <v>740</v>
      </c>
      <c r="B744" s="14" t="str">
        <f t="shared" si="0"/>
        <v>Cognac Grande Fine Champagne, Bisquit Dubouché 1858 (1 BT72)</v>
      </c>
      <c r="C744" s="15">
        <v>2400</v>
      </c>
      <c r="D744" s="15">
        <v>4800</v>
      </c>
      <c r="E744" s="16" t="s">
        <v>1083</v>
      </c>
      <c r="F744" s="17" t="s">
        <v>1082</v>
      </c>
    </row>
    <row r="745" spans="1:6" ht="15" x14ac:dyDescent="0.25">
      <c r="A745" s="13">
        <v>741</v>
      </c>
      <c r="B745" s="14" t="str">
        <f t="shared" si="0"/>
        <v>Cognac Grande Fine Champagne, Bisquit Dubouché 1858 (1 BT72)</v>
      </c>
      <c r="C745" s="15">
        <v>2400</v>
      </c>
      <c r="D745" s="15">
        <v>4800</v>
      </c>
      <c r="E745" s="16" t="s">
        <v>1084</v>
      </c>
      <c r="F745" s="17" t="s">
        <v>1082</v>
      </c>
    </row>
    <row r="746" spans="1:6" ht="15" x14ac:dyDescent="0.25">
      <c r="A746" s="13">
        <v>742</v>
      </c>
      <c r="B746" s="14" t="str">
        <f t="shared" si="0"/>
        <v>A. Tesseron Grande Champagne Trés Vieille Réserve NV (1 HB)</v>
      </c>
      <c r="C746" s="15">
        <v>250</v>
      </c>
      <c r="D746" s="15">
        <v>450</v>
      </c>
      <c r="E746" s="16" t="s">
        <v>1085</v>
      </c>
      <c r="F746" s="17" t="s">
        <v>1086</v>
      </c>
    </row>
    <row r="747" spans="1:6" ht="15" x14ac:dyDescent="0.25">
      <c r="A747" s="13">
        <v>743</v>
      </c>
      <c r="B747" s="14" t="str">
        <f t="shared" si="0"/>
        <v>Tesseron: Lot 76 Tradition XO Grande Champagne NV (1 MAG)</v>
      </c>
      <c r="C747" s="15">
        <v>400</v>
      </c>
      <c r="D747" s="15">
        <v>600</v>
      </c>
      <c r="E747" s="16" t="s">
        <v>1087</v>
      </c>
      <c r="F747" s="17" t="s">
        <v>1088</v>
      </c>
    </row>
    <row r="748" spans="1:6" ht="15" x14ac:dyDescent="0.25">
      <c r="A748" s="13">
        <v>744</v>
      </c>
      <c r="B748" s="14" t="str">
        <f t="shared" si="0"/>
        <v>Tesseron: Lot 76 Tradition XO Grande Champagne NV (1 MAG)</v>
      </c>
      <c r="C748" s="15">
        <v>400</v>
      </c>
      <c r="D748" s="15">
        <v>600</v>
      </c>
      <c r="E748" s="16" t="s">
        <v>1089</v>
      </c>
      <c r="F748" s="17" t="s">
        <v>1088</v>
      </c>
    </row>
    <row r="749" spans="1:6" ht="15" x14ac:dyDescent="0.25">
      <c r="A749" s="13">
        <v>745</v>
      </c>
      <c r="B749" s="14" t="str">
        <f t="shared" si="0"/>
        <v>Château Haut Brion 2007 (12 BT)</v>
      </c>
      <c r="C749" s="15">
        <v>3500</v>
      </c>
      <c r="D749" s="15">
        <v>5000</v>
      </c>
      <c r="E749" s="16" t="s">
        <v>1090</v>
      </c>
      <c r="F749" s="17" t="s">
        <v>488</v>
      </c>
    </row>
    <row r="750" spans="1:6" ht="15" x14ac:dyDescent="0.25">
      <c r="A750" s="13">
        <v>746</v>
      </c>
      <c r="B750" s="14" t="str">
        <f t="shared" si="0"/>
        <v>Château Haut Brion 2007 (12 BT)</v>
      </c>
      <c r="C750" s="15">
        <v>3500</v>
      </c>
      <c r="D750" s="15">
        <v>5000</v>
      </c>
      <c r="E750" s="16" t="s">
        <v>1091</v>
      </c>
      <c r="F750" s="17" t="s">
        <v>488</v>
      </c>
    </row>
    <row r="751" spans="1:6" ht="15" x14ac:dyDescent="0.25">
      <c r="A751" s="13">
        <v>747</v>
      </c>
      <c r="B751" s="14" t="str">
        <f t="shared" si="0"/>
        <v>Château Haut Brion 2006 (12 BT)</v>
      </c>
      <c r="C751" s="15">
        <v>3500</v>
      </c>
      <c r="D751" s="15">
        <v>5000</v>
      </c>
      <c r="E751" s="16" t="s">
        <v>1092</v>
      </c>
      <c r="F751" s="17" t="s">
        <v>505</v>
      </c>
    </row>
    <row r="752" spans="1:6" ht="15" x14ac:dyDescent="0.25">
      <c r="A752" s="13">
        <v>748</v>
      </c>
      <c r="B752" s="14" t="str">
        <f t="shared" si="0"/>
        <v>Château Haut Brion 2006 (12 BT)</v>
      </c>
      <c r="C752" s="15">
        <v>3500</v>
      </c>
      <c r="D752" s="15">
        <v>5000</v>
      </c>
      <c r="E752" s="16" t="s">
        <v>1093</v>
      </c>
      <c r="F752" s="17" t="s">
        <v>505</v>
      </c>
    </row>
    <row r="753" spans="1:6" ht="15" x14ac:dyDescent="0.25">
      <c r="A753" s="13">
        <v>749</v>
      </c>
      <c r="B753" s="14" t="str">
        <f t="shared" si="0"/>
        <v>Château Haut Brion 2005 (12 BT)</v>
      </c>
      <c r="C753" s="15">
        <v>6500</v>
      </c>
      <c r="D753" s="15">
        <v>8500</v>
      </c>
      <c r="E753" s="16" t="s">
        <v>1094</v>
      </c>
      <c r="F753" s="17" t="s">
        <v>521</v>
      </c>
    </row>
    <row r="754" spans="1:6" ht="15" x14ac:dyDescent="0.25">
      <c r="A754" s="13">
        <v>750</v>
      </c>
      <c r="B754" s="14" t="str">
        <f t="shared" si="0"/>
        <v>Château Haut Brion 2004 (12 BT)</v>
      </c>
      <c r="C754" s="15">
        <v>3200</v>
      </c>
      <c r="D754" s="15">
        <v>4200</v>
      </c>
      <c r="E754" s="16" t="s">
        <v>1095</v>
      </c>
      <c r="F754" s="17" t="s">
        <v>1096</v>
      </c>
    </row>
    <row r="755" spans="1:6" ht="15" x14ac:dyDescent="0.25">
      <c r="A755" s="13">
        <v>751</v>
      </c>
      <c r="B755" s="14" t="str">
        <f t="shared" si="0"/>
        <v>Château Haut Brion 2004 (12 BT)</v>
      </c>
      <c r="C755" s="15">
        <v>3200</v>
      </c>
      <c r="D755" s="15">
        <v>4200</v>
      </c>
      <c r="E755" s="16" t="s">
        <v>1097</v>
      </c>
      <c r="F755" s="17" t="s">
        <v>1096</v>
      </c>
    </row>
    <row r="756" spans="1:6" ht="15" x14ac:dyDescent="0.25">
      <c r="A756" s="13">
        <v>752</v>
      </c>
      <c r="B756" s="14" t="str">
        <f t="shared" si="0"/>
        <v>Château Haut Brion 2003 (12 BT)</v>
      </c>
      <c r="C756" s="15">
        <v>4000</v>
      </c>
      <c r="D756" s="15">
        <v>5500</v>
      </c>
      <c r="E756" s="16" t="s">
        <v>1098</v>
      </c>
      <c r="F756" s="17" t="s">
        <v>1099</v>
      </c>
    </row>
    <row r="757" spans="1:6" ht="15" x14ac:dyDescent="0.25">
      <c r="A757" s="13">
        <v>753</v>
      </c>
      <c r="B757" s="14" t="str">
        <f t="shared" si="0"/>
        <v>Château Haut Brion 2003 (12 BT)</v>
      </c>
      <c r="C757" s="15">
        <v>4000</v>
      </c>
      <c r="D757" s="15">
        <v>5500</v>
      </c>
      <c r="E757" s="16" t="s">
        <v>1100</v>
      </c>
      <c r="F757" s="17" t="s">
        <v>1099</v>
      </c>
    </row>
    <row r="758" spans="1:6" ht="15" x14ac:dyDescent="0.25">
      <c r="A758" s="13">
        <v>754</v>
      </c>
      <c r="B758" s="14" t="str">
        <f t="shared" si="0"/>
        <v>Château Haut Brion 2002 (12 BT)</v>
      </c>
      <c r="C758" s="15">
        <v>3500</v>
      </c>
      <c r="D758" s="15">
        <v>4800</v>
      </c>
      <c r="E758" s="16" t="s">
        <v>1101</v>
      </c>
      <c r="F758" s="17" t="s">
        <v>1102</v>
      </c>
    </row>
    <row r="759" spans="1:6" ht="15" x14ac:dyDescent="0.25">
      <c r="A759" s="13">
        <v>755</v>
      </c>
      <c r="B759" s="14" t="str">
        <f t="shared" si="0"/>
        <v>Château Haut Brion 2001 (12 BT)</v>
      </c>
      <c r="C759" s="15">
        <v>3800</v>
      </c>
      <c r="D759" s="15">
        <v>5000</v>
      </c>
      <c r="E759" s="16" t="s">
        <v>1103</v>
      </c>
      <c r="F759" s="17" t="s">
        <v>1104</v>
      </c>
    </row>
    <row r="760" spans="1:6" ht="15" x14ac:dyDescent="0.25">
      <c r="A760" s="13">
        <v>756</v>
      </c>
      <c r="B760" s="14" t="str">
        <f t="shared" si="0"/>
        <v>Château Haut Brion 2001 (12 BT)</v>
      </c>
      <c r="C760" s="15">
        <v>3800</v>
      </c>
      <c r="D760" s="15">
        <v>5000</v>
      </c>
      <c r="E760" s="16" t="s">
        <v>1105</v>
      </c>
      <c r="F760" s="17" t="s">
        <v>1104</v>
      </c>
    </row>
    <row r="761" spans="1:6" ht="15" x14ac:dyDescent="0.25">
      <c r="A761" s="13">
        <v>757</v>
      </c>
      <c r="B761" s="14" t="str">
        <f t="shared" si="0"/>
        <v>Château Haut Brion 2000 (12 BT)</v>
      </c>
      <c r="C761" s="15">
        <v>7000</v>
      </c>
      <c r="D761" s="15">
        <v>10000</v>
      </c>
      <c r="E761" s="16" t="s">
        <v>1106</v>
      </c>
      <c r="F761" s="17" t="s">
        <v>557</v>
      </c>
    </row>
    <row r="762" spans="1:6" ht="15" x14ac:dyDescent="0.25">
      <c r="A762" s="13">
        <v>758</v>
      </c>
      <c r="B762" s="14" t="str">
        <f t="shared" si="0"/>
        <v>Château Haut Brion 2000 (12 BT)</v>
      </c>
      <c r="C762" s="15">
        <v>7000</v>
      </c>
      <c r="D762" s="15">
        <v>10000</v>
      </c>
      <c r="E762" s="16" t="s">
        <v>1107</v>
      </c>
      <c r="F762" s="17" t="s">
        <v>557</v>
      </c>
    </row>
    <row r="763" spans="1:6" ht="15" x14ac:dyDescent="0.25">
      <c r="A763" s="13">
        <v>759</v>
      </c>
      <c r="B763" s="14" t="str">
        <f t="shared" si="0"/>
        <v>Château Haut Brion 1999 (12 BT)</v>
      </c>
      <c r="C763" s="15">
        <v>3500</v>
      </c>
      <c r="D763" s="15">
        <v>4800</v>
      </c>
      <c r="E763" s="16" t="s">
        <v>1108</v>
      </c>
      <c r="F763" s="17" t="s">
        <v>1109</v>
      </c>
    </row>
    <row r="764" spans="1:6" ht="15" x14ac:dyDescent="0.25">
      <c r="A764" s="13">
        <v>760</v>
      </c>
      <c r="B764" s="14" t="str">
        <f t="shared" si="0"/>
        <v>Château Haut Brion 1998 (12 BT)</v>
      </c>
      <c r="C764" s="15">
        <v>4500</v>
      </c>
      <c r="D764" s="15">
        <v>6500</v>
      </c>
      <c r="E764" s="16" t="s">
        <v>1110</v>
      </c>
      <c r="F764" s="17" t="s">
        <v>573</v>
      </c>
    </row>
    <row r="765" spans="1:6" ht="15" x14ac:dyDescent="0.25">
      <c r="A765" s="13">
        <v>761</v>
      </c>
      <c r="B765" s="14" t="str">
        <f t="shared" si="0"/>
        <v>Château Haut Brion 1998 (12 BT)</v>
      </c>
      <c r="C765" s="15">
        <v>4500</v>
      </c>
      <c r="D765" s="15">
        <v>6500</v>
      </c>
      <c r="E765" s="16" t="s">
        <v>1111</v>
      </c>
      <c r="F765" s="17" t="s">
        <v>573</v>
      </c>
    </row>
    <row r="766" spans="1:6" ht="15" x14ac:dyDescent="0.25">
      <c r="A766" s="13">
        <v>762</v>
      </c>
      <c r="B766" s="14" t="str">
        <f t="shared" si="0"/>
        <v>Château Haut Brion 1998 (12 BT)</v>
      </c>
      <c r="C766" s="15">
        <v>4500</v>
      </c>
      <c r="D766" s="15">
        <v>6500</v>
      </c>
      <c r="E766" s="16" t="s">
        <v>1112</v>
      </c>
      <c r="F766" s="17" t="s">
        <v>573</v>
      </c>
    </row>
    <row r="767" spans="1:6" ht="15" x14ac:dyDescent="0.25">
      <c r="A767" s="13">
        <v>763</v>
      </c>
      <c r="B767" s="14" t="str">
        <f t="shared" si="0"/>
        <v>Château Haut Brion 1982 (12 BT)</v>
      </c>
      <c r="C767" s="15">
        <v>7500</v>
      </c>
      <c r="D767" s="15">
        <v>10000</v>
      </c>
      <c r="E767" s="16" t="s">
        <v>1113</v>
      </c>
      <c r="F767" s="17" t="s">
        <v>1114</v>
      </c>
    </row>
    <row r="768" spans="1:6" ht="15" x14ac:dyDescent="0.25">
      <c r="A768" s="13">
        <v>764</v>
      </c>
      <c r="B768" s="14" t="str">
        <f t="shared" si="0"/>
        <v>Château Haut Brion 1982 (12 BT)</v>
      </c>
      <c r="C768" s="15">
        <v>7500</v>
      </c>
      <c r="D768" s="15">
        <v>10000</v>
      </c>
      <c r="E768" s="16" t="s">
        <v>1115</v>
      </c>
      <c r="F768" s="17" t="s">
        <v>1114</v>
      </c>
    </row>
    <row r="769" spans="1:6" ht="15" x14ac:dyDescent="0.25">
      <c r="A769" s="13">
        <v>765</v>
      </c>
      <c r="B769" s="14" t="str">
        <f t="shared" si="0"/>
        <v>Château La Mission Haut-Brion 1990 (12 BT)</v>
      </c>
      <c r="C769" s="15">
        <v>6500</v>
      </c>
      <c r="D769" s="15">
        <v>9000</v>
      </c>
      <c r="E769" s="16" t="s">
        <v>1116</v>
      </c>
      <c r="F769" s="17" t="s">
        <v>12</v>
      </c>
    </row>
    <row r="770" spans="1:6" ht="15" x14ac:dyDescent="0.25">
      <c r="A770" s="13">
        <v>766</v>
      </c>
      <c r="B770" s="14" t="str">
        <f t="shared" si="0"/>
        <v>Château La Mission Haut-Brion 1990 (12 BT)</v>
      </c>
      <c r="C770" s="15">
        <v>6500</v>
      </c>
      <c r="D770" s="15">
        <v>9000</v>
      </c>
      <c r="E770" s="16" t="s">
        <v>1117</v>
      </c>
      <c r="F770" s="17" t="s">
        <v>12</v>
      </c>
    </row>
    <row r="771" spans="1:6" ht="15" x14ac:dyDescent="0.25">
      <c r="A771" s="13">
        <v>767</v>
      </c>
      <c r="B771" s="14" t="str">
        <f t="shared" si="0"/>
        <v>Château Haut Brion "Vertical" (8 BT)</v>
      </c>
      <c r="C771" s="15">
        <v>90000</v>
      </c>
      <c r="D771" s="15">
        <v>130000</v>
      </c>
      <c r="E771" s="16" t="s">
        <v>1118</v>
      </c>
      <c r="F771" s="17" t="s">
        <v>1119</v>
      </c>
    </row>
    <row r="772" spans="1:6" ht="15" x14ac:dyDescent="0.25">
      <c r="A772" s="13">
        <v>768</v>
      </c>
      <c r="B772" s="14" t="str">
        <f t="shared" si="0"/>
        <v>BORDEAUX EXPERIENCE FOR 6 AT DOMAINE CLARENCE DILLON NV (4 BT)</v>
      </c>
      <c r="C772" s="15">
        <v>10000</v>
      </c>
      <c r="D772" s="15">
        <v>15000</v>
      </c>
      <c r="E772" s="16" t="s">
        <v>1120</v>
      </c>
      <c r="F772" s="17" t="s">
        <v>1121</v>
      </c>
    </row>
    <row r="773" spans="1:6" ht="15" x14ac:dyDescent="0.25">
      <c r="A773" s="13">
        <v>769</v>
      </c>
      <c r="B773" s="14" t="str">
        <f t="shared" si="0"/>
        <v>PARIS EXPERIENCE FOR 4 AT HOTEL DILLON NV (4 BT)</v>
      </c>
      <c r="C773" s="15">
        <v>10000</v>
      </c>
      <c r="D773" s="15">
        <v>15000</v>
      </c>
      <c r="E773" s="16" t="s">
        <v>1122</v>
      </c>
      <c r="F773" s="17" t="s">
        <v>1123</v>
      </c>
    </row>
    <row r="774" spans="1:6" ht="15" x14ac:dyDescent="0.25">
      <c r="A774" s="13">
        <v>770</v>
      </c>
      <c r="B774" s="14" t="str">
        <f t="shared" si="0"/>
        <v>Mixed lot (4 BALR)</v>
      </c>
      <c r="C774" s="15">
        <v>50000</v>
      </c>
      <c r="D774" s="15">
        <v>80000</v>
      </c>
      <c r="E774" s="16" t="s">
        <v>1124</v>
      </c>
      <c r="F774" s="17" t="s">
        <v>1125</v>
      </c>
    </row>
    <row r="775" spans="1:6" ht="15" x14ac:dyDescent="0.25">
      <c r="A775" s="13">
        <v>771</v>
      </c>
      <c r="B775" s="14" t="str">
        <f t="shared" si="0"/>
        <v>Mixed lot (9 MAG)</v>
      </c>
      <c r="C775" s="15">
        <v>5000</v>
      </c>
      <c r="D775" s="15">
        <v>8000</v>
      </c>
      <c r="E775" s="16" t="s">
        <v>1126</v>
      </c>
      <c r="F775" s="17" t="s">
        <v>1127</v>
      </c>
    </row>
    <row r="776" spans="1:6" ht="15" x14ac:dyDescent="0.25">
      <c r="A776" s="13">
        <v>772</v>
      </c>
      <c r="B776" s="14" t="str">
        <f t="shared" si="0"/>
        <v>Château Quintus 2016 (3 MAG)</v>
      </c>
      <c r="C776" s="15">
        <v>1000</v>
      </c>
      <c r="D776" s="15">
        <v>1500</v>
      </c>
      <c r="E776" s="16" t="s">
        <v>1128</v>
      </c>
      <c r="F776" s="17" t="s">
        <v>1129</v>
      </c>
    </row>
    <row r="777" spans="1:6" ht="15" x14ac:dyDescent="0.25">
      <c r="A777" s="13">
        <v>773</v>
      </c>
      <c r="B777" s="14" t="str">
        <f t="shared" si="0"/>
        <v>Château Quintus 2015 (3 MAG)</v>
      </c>
      <c r="C777" s="15">
        <v>1000</v>
      </c>
      <c r="D777" s="15">
        <v>1500</v>
      </c>
      <c r="E777" s="16" t="s">
        <v>1130</v>
      </c>
      <c r="F777" s="17" t="s">
        <v>1131</v>
      </c>
    </row>
    <row r="778" spans="1:6" ht="15" x14ac:dyDescent="0.25">
      <c r="A778" s="13">
        <v>774</v>
      </c>
      <c r="B778" s="14" t="str">
        <f t="shared" si="0"/>
        <v>Le Dragon de Quintus 2016 (3 MAG)</v>
      </c>
      <c r="C778" s="15">
        <v>200</v>
      </c>
      <c r="D778" s="15">
        <v>400</v>
      </c>
      <c r="E778" s="16" t="s">
        <v>1132</v>
      </c>
      <c r="F778" s="17" t="s">
        <v>1133</v>
      </c>
    </row>
    <row r="779" spans="1:6" ht="15" x14ac:dyDescent="0.25">
      <c r="A779" s="13">
        <v>775</v>
      </c>
      <c r="B779" s="14" t="str">
        <f t="shared" si="0"/>
        <v>Le Dragon de Quintus 2015 (3 MAG)</v>
      </c>
      <c r="C779" s="15">
        <v>200</v>
      </c>
      <c r="D779" s="15">
        <v>400</v>
      </c>
      <c r="E779" s="16" t="s">
        <v>1134</v>
      </c>
      <c r="F779" s="17" t="s">
        <v>1135</v>
      </c>
    </row>
    <row r="780" spans="1:6" ht="15" x14ac:dyDescent="0.25">
      <c r="A780" s="13">
        <v>776</v>
      </c>
      <c r="B780" s="14" t="str">
        <f t="shared" si="0"/>
        <v>Mixed lot (12 BT)</v>
      </c>
      <c r="C780" s="15">
        <v>75000</v>
      </c>
      <c r="D780" s="15">
        <v>150000</v>
      </c>
      <c r="E780" s="16" t="s">
        <v>1136</v>
      </c>
      <c r="F780" s="17" t="s">
        <v>1137</v>
      </c>
    </row>
    <row r="781" spans="1:6" ht="15" x14ac:dyDescent="0.25">
      <c r="A781" s="13">
        <v>777</v>
      </c>
      <c r="B781" s="14" t="str">
        <f t="shared" si="0"/>
        <v>Château de Beaucastel, Hommage à Jacques Perrin 1989 Château de Beaucastel (1 DM)</v>
      </c>
      <c r="C781" s="15">
        <v>4000</v>
      </c>
      <c r="D781" s="15">
        <v>6000</v>
      </c>
      <c r="E781" s="16" t="s">
        <v>1138</v>
      </c>
      <c r="F781" s="17" t="s">
        <v>1139</v>
      </c>
    </row>
    <row r="782" spans="1:6" ht="15" x14ac:dyDescent="0.25">
      <c r="A782" s="13">
        <v>778</v>
      </c>
      <c r="B782" s="14" t="str">
        <f t="shared" si="0"/>
        <v>Beaune, Clos des Mouches Blanc 2012 Joseph Drouhin (1 DM)</v>
      </c>
      <c r="C782" s="15">
        <v>700</v>
      </c>
      <c r="D782" s="15">
        <v>1200</v>
      </c>
      <c r="E782" s="16" t="s">
        <v>1140</v>
      </c>
      <c r="F782" s="17" t="s">
        <v>1141</v>
      </c>
    </row>
    <row r="783" spans="1:6" ht="15" x14ac:dyDescent="0.25">
      <c r="A783" s="13">
        <v>779</v>
      </c>
      <c r="B783" s="14" t="str">
        <f t="shared" si="0"/>
        <v>Dow 2007 (6 BT)</v>
      </c>
      <c r="C783" s="15">
        <v>350</v>
      </c>
      <c r="D783" s="15">
        <v>550</v>
      </c>
      <c r="E783" s="16" t="s">
        <v>1142</v>
      </c>
      <c r="F783" s="17" t="s">
        <v>1143</v>
      </c>
    </row>
    <row r="784" spans="1:6" ht="15" x14ac:dyDescent="0.25">
      <c r="A784" s="13">
        <v>780</v>
      </c>
      <c r="B784" s="14" t="str">
        <f t="shared" si="0"/>
        <v>Dow 2011 (6 BT)</v>
      </c>
      <c r="C784" s="15">
        <v>600</v>
      </c>
      <c r="D784" s="15">
        <v>900</v>
      </c>
      <c r="E784" s="16" t="s">
        <v>1144</v>
      </c>
      <c r="F784" s="17" t="s">
        <v>1145</v>
      </c>
    </row>
    <row r="785" spans="1:6" ht="15" x14ac:dyDescent="0.25">
      <c r="A785" s="13">
        <v>781</v>
      </c>
      <c r="B785" s="14" t="str">
        <f t="shared" si="0"/>
        <v>Graham’s The Master Single Harvest Tawny Colheita Port 1950 (1 BT)</v>
      </c>
      <c r="C785" s="15">
        <v>500</v>
      </c>
      <c r="D785" s="15">
        <v>1000</v>
      </c>
      <c r="E785" s="16" t="s">
        <v>1146</v>
      </c>
      <c r="F785" s="17" t="s">
        <v>1147</v>
      </c>
    </row>
    <row r="786" spans="1:6" ht="15" x14ac:dyDescent="0.25">
      <c r="A786" s="13">
        <v>782</v>
      </c>
      <c r="B786" s="14" t="str">
        <f t="shared" si="0"/>
        <v>Graham's Vintage Port 1963 (3 BT)</v>
      </c>
      <c r="C786" s="15">
        <v>600</v>
      </c>
      <c r="D786" s="15">
        <v>1200</v>
      </c>
      <c r="E786" s="16" t="s">
        <v>1148</v>
      </c>
      <c r="F786" s="17" t="s">
        <v>1149</v>
      </c>
    </row>
    <row r="787" spans="1:6" ht="15" x14ac:dyDescent="0.25">
      <c r="A787" s="13">
        <v>783</v>
      </c>
      <c r="B787" s="14" t="str">
        <f t="shared" si="0"/>
        <v>Graham's Vintage Port 1994 (1 MAG)</v>
      </c>
      <c r="C787" s="15">
        <v>250</v>
      </c>
      <c r="D787" s="15">
        <v>450</v>
      </c>
      <c r="E787" s="16" t="s">
        <v>1150</v>
      </c>
      <c r="F787" s="17" t="s">
        <v>1151</v>
      </c>
    </row>
    <row r="788" spans="1:6" ht="15" x14ac:dyDescent="0.25">
      <c r="A788" s="13">
        <v>784</v>
      </c>
      <c r="B788" s="14" t="str">
        <f t="shared" si="0"/>
        <v>Château Mouton Rothschild 2005 (1 DM)</v>
      </c>
      <c r="C788" s="15">
        <v>2400</v>
      </c>
      <c r="D788" s="15">
        <v>4500</v>
      </c>
      <c r="E788" s="16" t="s">
        <v>1152</v>
      </c>
      <c r="F788" s="17" t="s">
        <v>1153</v>
      </c>
    </row>
    <row r="789" spans="1:6" ht="15" x14ac:dyDescent="0.25">
      <c r="A789" s="13">
        <v>785</v>
      </c>
      <c r="B789" s="14" t="str">
        <f t="shared" si="0"/>
        <v>Pol Roger, Cuvée Sir Winston Churchill 1999 (1 DM)</v>
      </c>
      <c r="C789" s="15">
        <v>800</v>
      </c>
      <c r="D789" s="15">
        <v>1200</v>
      </c>
      <c r="E789" s="16" t="s">
        <v>1154</v>
      </c>
      <c r="F789" s="17" t="s">
        <v>1155</v>
      </c>
    </row>
    <row r="790" spans="1:6" ht="15" x14ac:dyDescent="0.25">
      <c r="A790" s="13">
        <v>786</v>
      </c>
      <c r="B790" s="14" t="str">
        <f t="shared" si="0"/>
        <v>Sassicaia 2007 (1 DM)</v>
      </c>
      <c r="C790" s="15">
        <v>800</v>
      </c>
      <c r="D790" s="15">
        <v>1200</v>
      </c>
      <c r="E790" s="16" t="s">
        <v>1156</v>
      </c>
      <c r="F790" s="17" t="s">
        <v>1157</v>
      </c>
    </row>
    <row r="791" spans="1:6" ht="15" x14ac:dyDescent="0.25">
      <c r="A791" s="13">
        <v>787</v>
      </c>
      <c r="B791" s="14" t="str">
        <f t="shared" si="0"/>
        <v>Tignanello 2007 (1 DM)</v>
      </c>
      <c r="C791" s="15">
        <v>650</v>
      </c>
      <c r="D791" s="15">
        <v>950</v>
      </c>
      <c r="E791" s="16" t="s">
        <v>1158</v>
      </c>
      <c r="F791" s="17" t="s">
        <v>1159</v>
      </c>
    </row>
    <row r="792" spans="1:6" ht="15" x14ac:dyDescent="0.25">
      <c r="A792" s="13">
        <v>788</v>
      </c>
      <c r="B792" s="14" t="str">
        <f t="shared" si="0"/>
        <v>Torres: Mas La Plana 1999 (1 IMP)</v>
      </c>
      <c r="C792" s="15">
        <v>600</v>
      </c>
      <c r="D792" s="15">
        <v>900</v>
      </c>
      <c r="E792" s="16" t="s">
        <v>1160</v>
      </c>
      <c r="F792" s="17" t="s">
        <v>1161</v>
      </c>
    </row>
    <row r="793" spans="1:6" ht="15" x14ac:dyDescent="0.25">
      <c r="A793" s="13">
        <v>789</v>
      </c>
      <c r="B793" s="14" t="str">
        <f t="shared" si="0"/>
        <v>Torres: Mas La Plana "Vertical" (5 BT)</v>
      </c>
      <c r="C793" s="15">
        <v>450</v>
      </c>
      <c r="D793" s="15">
        <v>650</v>
      </c>
      <c r="E793" s="16" t="s">
        <v>1162</v>
      </c>
      <c r="F793" s="17" t="s">
        <v>1163</v>
      </c>
    </row>
    <row r="794" spans="1:6" ht="15" x14ac:dyDescent="0.25">
      <c r="A794" s="13">
        <v>790</v>
      </c>
      <c r="B794" s="14" t="str">
        <f t="shared" si="0"/>
        <v>Vega Sicilia 'Unico' 2005 (1 IMP)</v>
      </c>
      <c r="C794" s="15">
        <v>2600</v>
      </c>
      <c r="D794" s="15">
        <v>3500</v>
      </c>
      <c r="E794" s="16" t="s">
        <v>1164</v>
      </c>
      <c r="F794" s="17" t="s">
        <v>1165</v>
      </c>
    </row>
    <row r="795" spans="1:6" ht="15" x14ac:dyDescent="0.25">
      <c r="A795" s="13">
        <v>791</v>
      </c>
      <c r="B795" s="14" t="str">
        <f t="shared" si="0"/>
        <v>Petrus 2012 (1 IMP)</v>
      </c>
      <c r="C795" s="15">
        <v>15000</v>
      </c>
      <c r="D795" s="15">
        <v>22000</v>
      </c>
      <c r="E795" s="16" t="s">
        <v>1166</v>
      </c>
      <c r="F795" s="17" t="s">
        <v>1167</v>
      </c>
    </row>
    <row r="796" spans="1:6" ht="15" x14ac:dyDescent="0.25">
      <c r="A796" s="13">
        <v>792</v>
      </c>
      <c r="B796" s="14" t="str">
        <f t="shared" si="0"/>
        <v>Petrus 2011 (1 IMP)</v>
      </c>
      <c r="C796" s="15">
        <v>14000</v>
      </c>
      <c r="D796" s="15">
        <v>19000</v>
      </c>
      <c r="E796" s="16" t="s">
        <v>1168</v>
      </c>
      <c r="F796" s="17" t="s">
        <v>1169</v>
      </c>
    </row>
    <row r="797" spans="1:6" ht="15" x14ac:dyDescent="0.25">
      <c r="A797" s="13">
        <v>793</v>
      </c>
      <c r="B797" s="14" t="str">
        <f t="shared" si="0"/>
        <v>Petrus 2010 (1 IMP)</v>
      </c>
      <c r="C797" s="15">
        <v>22000</v>
      </c>
      <c r="D797" s="15">
        <v>30000</v>
      </c>
      <c r="E797" s="16" t="s">
        <v>1170</v>
      </c>
      <c r="F797" s="17" t="s">
        <v>1171</v>
      </c>
    </row>
    <row r="798" spans="1:6" ht="15" x14ac:dyDescent="0.25">
      <c r="A798" s="13">
        <v>794</v>
      </c>
      <c r="B798" s="14" t="str">
        <f t="shared" si="0"/>
        <v>Petrus 2009 (1 IMP)</v>
      </c>
      <c r="C798" s="15">
        <v>24000</v>
      </c>
      <c r="D798" s="15">
        <v>35000</v>
      </c>
      <c r="E798" s="16" t="s">
        <v>1172</v>
      </c>
      <c r="F798" s="17" t="s">
        <v>1173</v>
      </c>
    </row>
    <row r="799" spans="1:6" ht="15" x14ac:dyDescent="0.25">
      <c r="A799" s="13">
        <v>795</v>
      </c>
      <c r="B799" s="14" t="str">
        <f t="shared" si="0"/>
        <v>Petrus 2008 (1 IMP)</v>
      </c>
      <c r="C799" s="15">
        <v>15000</v>
      </c>
      <c r="D799" s="15">
        <v>22000</v>
      </c>
      <c r="E799" s="16" t="s">
        <v>1174</v>
      </c>
      <c r="F799" s="17" t="s">
        <v>1175</v>
      </c>
    </row>
    <row r="800" spans="1:6" ht="15" x14ac:dyDescent="0.25">
      <c r="A800" s="13">
        <v>796</v>
      </c>
      <c r="B800" s="14" t="str">
        <f t="shared" si="0"/>
        <v>Château Pichon Longueville, Baron 2019 (6 MAG)</v>
      </c>
      <c r="C800" s="15">
        <v>1500</v>
      </c>
      <c r="D800" s="15">
        <v>2000</v>
      </c>
      <c r="E800" s="16" t="s">
        <v>1176</v>
      </c>
      <c r="F800" s="17" t="s">
        <v>1177</v>
      </c>
    </row>
    <row r="801" spans="1:6" ht="15" x14ac:dyDescent="0.25">
      <c r="A801" s="13">
        <v>797</v>
      </c>
      <c r="B801" s="14" t="str">
        <f t="shared" si="0"/>
        <v>Château Pichon Longueville, Baron 2018 (6 MAG)</v>
      </c>
      <c r="C801" s="15">
        <v>1300</v>
      </c>
      <c r="D801" s="15">
        <v>1800</v>
      </c>
      <c r="E801" s="16" t="s">
        <v>1178</v>
      </c>
      <c r="F801" s="17" t="s">
        <v>1179</v>
      </c>
    </row>
    <row r="802" spans="1:6" ht="15" x14ac:dyDescent="0.25">
      <c r="A802" s="13">
        <v>798</v>
      </c>
      <c r="B802" s="14" t="str">
        <f t="shared" si="0"/>
        <v>Château Pichon Longueville, Baron 2016 (6 MAG)</v>
      </c>
      <c r="C802" s="15">
        <v>1800</v>
      </c>
      <c r="D802" s="15">
        <v>2600</v>
      </c>
      <c r="E802" s="16" t="s">
        <v>1180</v>
      </c>
      <c r="F802" s="17" t="s">
        <v>1181</v>
      </c>
    </row>
    <row r="803" spans="1:6" ht="15" x14ac:dyDescent="0.25">
      <c r="A803" s="13">
        <v>799</v>
      </c>
      <c r="B803" s="14" t="str">
        <f t="shared" si="0"/>
        <v>Château Pichon Longueville, Baron 2010 (6 MAG)</v>
      </c>
      <c r="C803" s="15">
        <v>2400</v>
      </c>
      <c r="D803" s="15">
        <v>3500</v>
      </c>
      <c r="E803" s="16" t="s">
        <v>1182</v>
      </c>
      <c r="F803" s="17" t="s">
        <v>1183</v>
      </c>
    </row>
    <row r="804" spans="1:6" ht="15" x14ac:dyDescent="0.25">
      <c r="A804" s="13">
        <v>800</v>
      </c>
      <c r="B804" s="14" t="str">
        <f t="shared" si="0"/>
        <v>Château Pichon Longueville, Baron 2009 (6 MAG)</v>
      </c>
      <c r="C804" s="15">
        <v>2400</v>
      </c>
      <c r="D804" s="15">
        <v>3500</v>
      </c>
      <c r="E804" s="16" t="s">
        <v>1184</v>
      </c>
      <c r="F804" s="17" t="s">
        <v>1185</v>
      </c>
    </row>
    <row r="805" spans="1:6" ht="15" x14ac:dyDescent="0.25">
      <c r="A805" s="13">
        <v>801</v>
      </c>
      <c r="B805" s="14" t="str">
        <f t="shared" si="0"/>
        <v>Château Pichon Longueville, Baron 2005 (6 MAG)</v>
      </c>
      <c r="C805" s="15">
        <v>1800</v>
      </c>
      <c r="D805" s="15">
        <v>2600</v>
      </c>
      <c r="E805" s="16" t="s">
        <v>1186</v>
      </c>
      <c r="F805" s="17" t="s">
        <v>1187</v>
      </c>
    </row>
    <row r="806" spans="1:6" ht="15" x14ac:dyDescent="0.25">
      <c r="A806" s="13">
        <v>802</v>
      </c>
      <c r="B806" s="14" t="str">
        <f t="shared" si="0"/>
        <v>Château Pichon Longueville, Baron 2019 (1 DM)</v>
      </c>
      <c r="C806" s="15">
        <v>700</v>
      </c>
      <c r="D806" s="15">
        <v>1000</v>
      </c>
      <c r="E806" s="16" t="s">
        <v>1188</v>
      </c>
      <c r="F806" s="17" t="s">
        <v>1189</v>
      </c>
    </row>
    <row r="807" spans="1:6" ht="15" x14ac:dyDescent="0.25">
      <c r="A807" s="13">
        <v>803</v>
      </c>
      <c r="B807" s="14" t="str">
        <f t="shared" si="0"/>
        <v>Château Pichon Longueville, Baron 2018 (1 DM)</v>
      </c>
      <c r="C807" s="15">
        <v>600</v>
      </c>
      <c r="D807" s="15">
        <v>900</v>
      </c>
      <c r="E807" s="16" t="s">
        <v>1190</v>
      </c>
      <c r="F807" s="17" t="s">
        <v>1191</v>
      </c>
    </row>
    <row r="808" spans="1:6" ht="15" x14ac:dyDescent="0.25">
      <c r="A808" s="13">
        <v>804</v>
      </c>
      <c r="B808" s="14" t="str">
        <f t="shared" si="0"/>
        <v>Château Pichon Longueville, Baron 2016 (1 DM)</v>
      </c>
      <c r="C808" s="15">
        <v>750</v>
      </c>
      <c r="D808" s="15">
        <v>1100</v>
      </c>
      <c r="E808" s="16" t="s">
        <v>1192</v>
      </c>
      <c r="F808" s="17" t="s">
        <v>1193</v>
      </c>
    </row>
    <row r="809" spans="1:6" ht="15" x14ac:dyDescent="0.25">
      <c r="A809" s="13">
        <v>805</v>
      </c>
      <c r="B809" s="14" t="str">
        <f t="shared" si="0"/>
        <v>Château Pichon Longueville, Baron 2010 (1 DM)</v>
      </c>
      <c r="C809" s="15">
        <v>900</v>
      </c>
      <c r="D809" s="15">
        <v>1400</v>
      </c>
      <c r="E809" s="16" t="s">
        <v>1194</v>
      </c>
      <c r="F809" s="17" t="s">
        <v>1195</v>
      </c>
    </row>
    <row r="810" spans="1:6" ht="15" x14ac:dyDescent="0.25">
      <c r="A810" s="13">
        <v>806</v>
      </c>
      <c r="B810" s="14" t="str">
        <f t="shared" si="0"/>
        <v>Château Pichon Longueville, Baron 2009 (1 DM)</v>
      </c>
      <c r="C810" s="15">
        <v>900</v>
      </c>
      <c r="D810" s="15">
        <v>1400</v>
      </c>
      <c r="E810" s="16" t="s">
        <v>1196</v>
      </c>
      <c r="F810" s="17" t="s">
        <v>1197</v>
      </c>
    </row>
    <row r="811" spans="1:6" ht="15" x14ac:dyDescent="0.25">
      <c r="A811" s="13">
        <v>807</v>
      </c>
      <c r="B811" s="14" t="str">
        <f t="shared" si="0"/>
        <v>Château Pichon Longueville, Baron 2005 (1 DM)</v>
      </c>
      <c r="C811" s="15">
        <v>750</v>
      </c>
      <c r="D811" s="15">
        <v>1100</v>
      </c>
      <c r="E811" s="16" t="s">
        <v>1198</v>
      </c>
      <c r="F811" s="17" t="s">
        <v>1199</v>
      </c>
    </row>
    <row r="812" spans="1:6" ht="15" x14ac:dyDescent="0.25">
      <c r="A812" s="13">
        <v>808</v>
      </c>
      <c r="B812" s="14" t="str">
        <f t="shared" si="0"/>
        <v>Quinta do Noval Nacional "Vertical" (12 BT)</v>
      </c>
      <c r="C812" s="15">
        <v>8000</v>
      </c>
      <c r="D812" s="15">
        <v>12000</v>
      </c>
      <c r="E812" s="16" t="s">
        <v>1200</v>
      </c>
      <c r="F812" s="17" t="s">
        <v>1201</v>
      </c>
    </row>
    <row r="813" spans="1:6" ht="15" x14ac:dyDescent="0.25">
      <c r="A813" s="13">
        <v>809</v>
      </c>
      <c r="B813" s="14" t="str">
        <f t="shared" si="0"/>
        <v>Château Angélus 2012 (1 DM)</v>
      </c>
      <c r="C813" s="15">
        <v>2200</v>
      </c>
      <c r="D813" s="15">
        <v>3000</v>
      </c>
      <c r="E813" s="16" t="s">
        <v>1202</v>
      </c>
      <c r="F813" s="17" t="s">
        <v>1203</v>
      </c>
    </row>
    <row r="814" spans="1:6" ht="15" x14ac:dyDescent="0.25">
      <c r="A814" s="13">
        <v>810</v>
      </c>
      <c r="B814" s="14" t="str">
        <f t="shared" si="0"/>
        <v>Mixed lot (3 MAG)</v>
      </c>
      <c r="C814" s="15">
        <v>950</v>
      </c>
      <c r="D814" s="15">
        <v>1500</v>
      </c>
      <c r="E814" s="16" t="s">
        <v>1204</v>
      </c>
      <c r="F814" s="17" t="s">
        <v>1205</v>
      </c>
    </row>
    <row r="815" spans="1:6" ht="15" x14ac:dyDescent="0.25">
      <c r="A815" s="13">
        <v>811</v>
      </c>
      <c r="B815" s="14" t="str">
        <f t="shared" si="0"/>
        <v>Altenberg de Bergheim Domaine Marcel Deiss "Vertical" (6 BT)</v>
      </c>
      <c r="C815" s="15">
        <v>400</v>
      </c>
      <c r="D815" s="15">
        <v>600</v>
      </c>
      <c r="E815" s="16" t="s">
        <v>1206</v>
      </c>
      <c r="F815" s="17" t="s">
        <v>1207</v>
      </c>
    </row>
    <row r="816" spans="1:6" ht="15" x14ac:dyDescent="0.25">
      <c r="A816" s="13">
        <v>812</v>
      </c>
      <c r="B816" s="14" t="str">
        <f t="shared" si="0"/>
        <v>Musigny 1959 Louis Jadot (3 BT)</v>
      </c>
      <c r="C816" s="15">
        <v>2400</v>
      </c>
      <c r="D816" s="15">
        <v>3200</v>
      </c>
      <c r="E816" s="16" t="s">
        <v>1208</v>
      </c>
      <c r="F816" s="17" t="s">
        <v>1209</v>
      </c>
    </row>
    <row r="817" spans="1:6" ht="15" x14ac:dyDescent="0.25">
      <c r="A817" s="13">
        <v>813</v>
      </c>
      <c r="B817" s="14" t="str">
        <f t="shared" si="0"/>
        <v>Château Montrose 2015 (1 JM50)</v>
      </c>
      <c r="C817" s="15">
        <v>750</v>
      </c>
      <c r="D817" s="15">
        <v>1200</v>
      </c>
      <c r="E817" s="16" t="s">
        <v>1210</v>
      </c>
      <c r="F817" s="17" t="s">
        <v>1211</v>
      </c>
    </row>
    <row r="818" spans="1:6" ht="15" x14ac:dyDescent="0.25">
      <c r="A818" s="13">
        <v>814</v>
      </c>
      <c r="B818" s="14" t="str">
        <f t="shared" si="0"/>
        <v>Château Pichon Longueville, Lalande 2006 (1 IMP)</v>
      </c>
      <c r="C818" s="15">
        <v>1000</v>
      </c>
      <c r="D818" s="15">
        <v>1500</v>
      </c>
      <c r="E818" s="16" t="s">
        <v>1212</v>
      </c>
      <c r="F818" s="17" t="s">
        <v>1213</v>
      </c>
    </row>
    <row r="819" spans="1:6" ht="15" x14ac:dyDescent="0.25">
      <c r="A819" s="13">
        <v>815</v>
      </c>
      <c r="B819" s="14" t="str">
        <f t="shared" si="0"/>
        <v>Château Smith Haut Lafitte 1990 (1 MAG)</v>
      </c>
      <c r="C819" s="15">
        <v>150</v>
      </c>
      <c r="D819" s="15">
        <v>250</v>
      </c>
      <c r="E819" s="16" t="s">
        <v>1214</v>
      </c>
      <c r="F819" s="17" t="s">
        <v>1215</v>
      </c>
    </row>
    <row r="820" spans="1:6" ht="15" x14ac:dyDescent="0.25">
      <c r="A820" s="13">
        <v>816</v>
      </c>
      <c r="B820" s="14" t="str">
        <f t="shared" si="0"/>
        <v>Masseto 2001 Tenuta Dell'Ornellaia (5 BT)</v>
      </c>
      <c r="C820" s="15">
        <v>3800</v>
      </c>
      <c r="D820" s="15">
        <v>6000</v>
      </c>
      <c r="E820" s="16" t="s">
        <v>1216</v>
      </c>
      <c r="F820" s="17" t="s">
        <v>1217</v>
      </c>
    </row>
    <row r="821" spans="1:6" ht="15" x14ac:dyDescent="0.25">
      <c r="A821" s="13">
        <v>817</v>
      </c>
      <c r="B821" s="14" t="str">
        <f t="shared" si="0"/>
        <v>Château Mouton Rothschild 2005 (6 MAG)</v>
      </c>
      <c r="C821" s="15">
        <v>6500</v>
      </c>
      <c r="D821" s="15">
        <v>9500</v>
      </c>
      <c r="E821" s="16" t="s">
        <v>1218</v>
      </c>
      <c r="F821" s="17" t="s">
        <v>1219</v>
      </c>
    </row>
    <row r="822" spans="1:6" ht="15" x14ac:dyDescent="0.25">
      <c r="A822" s="13">
        <v>818</v>
      </c>
      <c r="B822" s="14" t="str">
        <f t="shared" si="0"/>
        <v>Château Cheval Blanc 2006 (1 IMP)</v>
      </c>
      <c r="C822" s="15">
        <v>3500</v>
      </c>
      <c r="D822" s="15">
        <v>5000</v>
      </c>
      <c r="E822" s="16" t="s">
        <v>1220</v>
      </c>
      <c r="F822" s="17" t="s">
        <v>1221</v>
      </c>
    </row>
    <row r="823" spans="1:6" ht="15" x14ac:dyDescent="0.25">
      <c r="A823" s="18"/>
      <c r="B823" s="19"/>
      <c r="C823" s="20"/>
      <c r="D823" s="20"/>
      <c r="E823" s="19"/>
      <c r="F823" s="19"/>
    </row>
    <row r="824" spans="1:6" ht="15" x14ac:dyDescent="0.25">
      <c r="A824" s="18"/>
      <c r="B824" s="19"/>
      <c r="C824" s="20"/>
      <c r="D824" s="20"/>
      <c r="E824" s="19"/>
      <c r="F824" s="19"/>
    </row>
    <row r="825" spans="1:6" ht="15" x14ac:dyDescent="0.25">
      <c r="A825" s="18"/>
      <c r="B825" s="19"/>
      <c r="C825" s="20"/>
      <c r="D825" s="20"/>
      <c r="E825" s="19"/>
      <c r="F825" s="19"/>
    </row>
    <row r="826" spans="1:6" ht="15" x14ac:dyDescent="0.25">
      <c r="A826" s="18"/>
      <c r="B826" s="19"/>
      <c r="C826" s="20"/>
      <c r="D826" s="20"/>
      <c r="E826" s="19"/>
      <c r="F826" s="19"/>
    </row>
    <row r="827" spans="1:6" ht="15" x14ac:dyDescent="0.25">
      <c r="A827" s="18"/>
      <c r="B827" s="19"/>
      <c r="C827" s="20"/>
      <c r="D827" s="20"/>
      <c r="E827" s="19"/>
      <c r="F827" s="19"/>
    </row>
    <row r="828" spans="1:6" ht="15" x14ac:dyDescent="0.25">
      <c r="A828" s="18"/>
      <c r="B828" s="19"/>
      <c r="C828" s="20"/>
      <c r="D828" s="20"/>
      <c r="E828" s="19"/>
      <c r="F828" s="19"/>
    </row>
    <row r="829" spans="1:6" ht="15" x14ac:dyDescent="0.25">
      <c r="A829" s="18"/>
      <c r="B829" s="19"/>
      <c r="C829" s="20"/>
      <c r="D829" s="20"/>
      <c r="E829" s="19"/>
      <c r="F829" s="19"/>
    </row>
    <row r="830" spans="1:6" ht="15" x14ac:dyDescent="0.25">
      <c r="A830" s="18"/>
      <c r="B830" s="19"/>
      <c r="C830" s="20"/>
      <c r="D830" s="20"/>
      <c r="E830" s="19"/>
      <c r="F830" s="19"/>
    </row>
    <row r="831" spans="1:6" ht="15" x14ac:dyDescent="0.25">
      <c r="A831" s="18"/>
      <c r="B831" s="19"/>
      <c r="C831" s="20"/>
      <c r="D831" s="20"/>
      <c r="E831" s="19"/>
      <c r="F831" s="19"/>
    </row>
    <row r="832" spans="1:6" ht="15" x14ac:dyDescent="0.25">
      <c r="A832" s="18"/>
      <c r="B832" s="19"/>
      <c r="C832" s="20"/>
      <c r="D832" s="20"/>
      <c r="E832" s="19"/>
      <c r="F832" s="19"/>
    </row>
    <row r="833" spans="1:6" ht="15" x14ac:dyDescent="0.25">
      <c r="A833" s="18"/>
      <c r="B833" s="19"/>
      <c r="C833" s="20"/>
      <c r="D833" s="20"/>
      <c r="E833" s="19"/>
      <c r="F833" s="19"/>
    </row>
    <row r="834" spans="1:6" ht="15" x14ac:dyDescent="0.25">
      <c r="A834" s="18"/>
      <c r="B834" s="19"/>
      <c r="C834" s="20"/>
      <c r="D834" s="20"/>
      <c r="E834" s="19"/>
      <c r="F834" s="19"/>
    </row>
    <row r="835" spans="1:6" ht="15" x14ac:dyDescent="0.25">
      <c r="A835" s="18"/>
      <c r="B835" s="19"/>
      <c r="C835" s="20"/>
      <c r="D835" s="20"/>
      <c r="E835" s="19"/>
      <c r="F835" s="19"/>
    </row>
    <row r="836" spans="1:6" ht="15" x14ac:dyDescent="0.25">
      <c r="A836" s="18"/>
      <c r="B836" s="19"/>
      <c r="C836" s="20"/>
      <c r="D836" s="20"/>
      <c r="E836" s="19"/>
      <c r="F836" s="19"/>
    </row>
    <row r="837" spans="1:6" ht="15" x14ac:dyDescent="0.25">
      <c r="A837" s="18"/>
      <c r="B837" s="19"/>
      <c r="C837" s="20"/>
      <c r="D837" s="20"/>
      <c r="E837" s="19"/>
      <c r="F837" s="19"/>
    </row>
    <row r="838" spans="1:6" ht="15" x14ac:dyDescent="0.25">
      <c r="A838" s="18"/>
      <c r="B838" s="19"/>
      <c r="C838" s="20"/>
      <c r="D838" s="20"/>
      <c r="E838" s="19"/>
      <c r="F838" s="19"/>
    </row>
    <row r="839" spans="1:6" ht="15" x14ac:dyDescent="0.25">
      <c r="A839" s="18"/>
      <c r="B839" s="19"/>
      <c r="C839" s="20"/>
      <c r="D839" s="20"/>
      <c r="E839" s="19"/>
      <c r="F839" s="19"/>
    </row>
    <row r="840" spans="1:6" ht="15" x14ac:dyDescent="0.25">
      <c r="A840" s="18"/>
      <c r="B840" s="19"/>
      <c r="C840" s="20"/>
      <c r="D840" s="20"/>
      <c r="E840" s="19"/>
      <c r="F840" s="19"/>
    </row>
    <row r="841" spans="1:6" ht="15" x14ac:dyDescent="0.25">
      <c r="A841" s="18"/>
      <c r="B841" s="19"/>
      <c r="C841" s="20"/>
      <c r="D841" s="20"/>
      <c r="E841" s="19"/>
      <c r="F841" s="19"/>
    </row>
    <row r="842" spans="1:6" ht="15" x14ac:dyDescent="0.25">
      <c r="A842" s="18"/>
      <c r="B842" s="19"/>
      <c r="C842" s="20"/>
      <c r="D842" s="20"/>
      <c r="E842" s="19"/>
      <c r="F842" s="19"/>
    </row>
    <row r="843" spans="1:6" ht="15" x14ac:dyDescent="0.25">
      <c r="A843" s="18"/>
      <c r="B843" s="19"/>
      <c r="C843" s="20"/>
      <c r="D843" s="20"/>
      <c r="E843" s="19"/>
      <c r="F843" s="19"/>
    </row>
    <row r="844" spans="1:6" ht="15" x14ac:dyDescent="0.25">
      <c r="A844" s="18"/>
      <c r="B844" s="19"/>
      <c r="C844" s="20"/>
      <c r="D844" s="20"/>
      <c r="E844" s="19"/>
      <c r="F844" s="19"/>
    </row>
    <row r="845" spans="1:6" ht="15" x14ac:dyDescent="0.25">
      <c r="A845" s="18"/>
      <c r="B845" s="19"/>
      <c r="C845" s="20"/>
      <c r="D845" s="20"/>
      <c r="E845" s="19"/>
      <c r="F845" s="19"/>
    </row>
    <row r="846" spans="1:6" ht="15" x14ac:dyDescent="0.25">
      <c r="A846" s="18"/>
      <c r="B846" s="19"/>
      <c r="C846" s="20"/>
      <c r="D846" s="20"/>
      <c r="E846" s="19"/>
      <c r="F846" s="19"/>
    </row>
    <row r="847" spans="1:6" ht="15" x14ac:dyDescent="0.25">
      <c r="A847" s="18"/>
      <c r="B847" s="19"/>
      <c r="C847" s="20"/>
      <c r="D847" s="20"/>
      <c r="E847" s="19"/>
      <c r="F847" s="19"/>
    </row>
    <row r="848" spans="1:6" ht="15" x14ac:dyDescent="0.25">
      <c r="A848" s="18"/>
      <c r="B848" s="19"/>
      <c r="C848" s="20"/>
      <c r="D848" s="20"/>
      <c r="E848" s="19"/>
      <c r="F848" s="19"/>
    </row>
    <row r="849" spans="1:6" ht="15" x14ac:dyDescent="0.25">
      <c r="A849" s="18"/>
      <c r="B849" s="19"/>
      <c r="C849" s="20"/>
      <c r="D849" s="20"/>
      <c r="E849" s="19"/>
      <c r="F849" s="19"/>
    </row>
    <row r="850" spans="1:6" ht="15" x14ac:dyDescent="0.25">
      <c r="A850" s="18"/>
      <c r="B850" s="19"/>
      <c r="C850" s="20"/>
      <c r="D850" s="20"/>
      <c r="E850" s="19"/>
      <c r="F850" s="19"/>
    </row>
    <row r="851" spans="1:6" ht="15" x14ac:dyDescent="0.25">
      <c r="A851" s="18"/>
      <c r="B851" s="19"/>
      <c r="C851" s="20"/>
      <c r="D851" s="20"/>
      <c r="E851" s="19"/>
      <c r="F851" s="19"/>
    </row>
    <row r="852" spans="1:6" ht="15" x14ac:dyDescent="0.25">
      <c r="A852" s="18"/>
      <c r="B852" s="19"/>
      <c r="C852" s="20"/>
      <c r="D852" s="20"/>
      <c r="E852" s="19"/>
      <c r="F852" s="19"/>
    </row>
    <row r="853" spans="1:6" ht="15" x14ac:dyDescent="0.25">
      <c r="A853" s="18"/>
      <c r="B853" s="19"/>
      <c r="C853" s="20"/>
      <c r="D853" s="20"/>
      <c r="E853" s="19"/>
      <c r="F853" s="19"/>
    </row>
    <row r="854" spans="1:6" ht="15" x14ac:dyDescent="0.25">
      <c r="A854" s="18"/>
      <c r="B854" s="19"/>
      <c r="C854" s="20"/>
      <c r="D854" s="20"/>
      <c r="E854" s="19"/>
      <c r="F854" s="19"/>
    </row>
    <row r="855" spans="1:6" ht="15" x14ac:dyDescent="0.25">
      <c r="A855" s="18"/>
      <c r="B855" s="19"/>
      <c r="C855" s="20"/>
      <c r="D855" s="20"/>
      <c r="E855" s="19"/>
      <c r="F855" s="19"/>
    </row>
    <row r="856" spans="1:6" ht="15" x14ac:dyDescent="0.25">
      <c r="A856" s="18"/>
      <c r="B856" s="19"/>
      <c r="C856" s="20"/>
      <c r="D856" s="20"/>
      <c r="E856" s="19"/>
      <c r="F856" s="19"/>
    </row>
    <row r="857" spans="1:6" ht="15" x14ac:dyDescent="0.25">
      <c r="A857" s="18"/>
      <c r="B857" s="19"/>
      <c r="C857" s="20"/>
      <c r="D857" s="20"/>
      <c r="E857" s="19"/>
      <c r="F857" s="19"/>
    </row>
    <row r="858" spans="1:6" ht="15" x14ac:dyDescent="0.25">
      <c r="A858" s="18"/>
      <c r="B858" s="19"/>
      <c r="C858" s="20"/>
      <c r="D858" s="20"/>
      <c r="E858" s="19"/>
      <c r="F858" s="19"/>
    </row>
    <row r="859" spans="1:6" ht="15" x14ac:dyDescent="0.25">
      <c r="A859" s="18"/>
      <c r="B859" s="19"/>
      <c r="C859" s="20"/>
      <c r="D859" s="20"/>
      <c r="E859" s="19"/>
      <c r="F859" s="19"/>
    </row>
    <row r="860" spans="1:6" ht="15" x14ac:dyDescent="0.25">
      <c r="A860" s="18"/>
      <c r="B860" s="19"/>
      <c r="C860" s="20"/>
      <c r="D860" s="20"/>
      <c r="E860" s="19"/>
      <c r="F860" s="19"/>
    </row>
    <row r="861" spans="1:6" ht="15" x14ac:dyDescent="0.25">
      <c r="A861" s="18"/>
      <c r="B861" s="19"/>
      <c r="C861" s="20"/>
      <c r="D861" s="20"/>
      <c r="E861" s="19"/>
      <c r="F861" s="19"/>
    </row>
    <row r="862" spans="1:6" ht="15" x14ac:dyDescent="0.25">
      <c r="A862" s="18"/>
      <c r="B862" s="19"/>
      <c r="C862" s="20"/>
      <c r="D862" s="20"/>
      <c r="E862" s="19"/>
      <c r="F862" s="19"/>
    </row>
    <row r="863" spans="1:6" ht="15" x14ac:dyDescent="0.25">
      <c r="A863" s="18"/>
      <c r="B863" s="19"/>
      <c r="C863" s="20"/>
      <c r="D863" s="20"/>
      <c r="E863" s="19"/>
      <c r="F863" s="19"/>
    </row>
    <row r="864" spans="1:6" ht="15" x14ac:dyDescent="0.25">
      <c r="A864" s="18"/>
      <c r="B864" s="19"/>
      <c r="C864" s="20"/>
      <c r="D864" s="20"/>
      <c r="E864" s="19"/>
      <c r="F864" s="19"/>
    </row>
    <row r="865" spans="1:6" ht="15" x14ac:dyDescent="0.25">
      <c r="A865" s="18"/>
      <c r="B865" s="19"/>
      <c r="C865" s="20"/>
      <c r="D865" s="20"/>
      <c r="E865" s="19"/>
      <c r="F865" s="19"/>
    </row>
    <row r="866" spans="1:6" ht="15" x14ac:dyDescent="0.25">
      <c r="A866" s="18"/>
      <c r="B866" s="19"/>
      <c r="C866" s="20"/>
      <c r="D866" s="20"/>
      <c r="E866" s="19"/>
      <c r="F866" s="19"/>
    </row>
    <row r="867" spans="1:6" ht="15" x14ac:dyDescent="0.25">
      <c r="A867" s="18"/>
      <c r="B867" s="19"/>
      <c r="C867" s="20"/>
      <c r="D867" s="20"/>
      <c r="E867" s="19"/>
      <c r="F867" s="19"/>
    </row>
    <row r="868" spans="1:6" ht="15" x14ac:dyDescent="0.25">
      <c r="A868" s="18"/>
      <c r="B868" s="19"/>
      <c r="C868" s="20"/>
      <c r="D868" s="20"/>
      <c r="E868" s="19"/>
      <c r="F868" s="19"/>
    </row>
    <row r="869" spans="1:6" ht="15" x14ac:dyDescent="0.25">
      <c r="A869" s="18"/>
      <c r="B869" s="19"/>
      <c r="C869" s="20"/>
      <c r="D869" s="20"/>
      <c r="E869" s="19"/>
      <c r="F869" s="19"/>
    </row>
    <row r="870" spans="1:6" ht="15" x14ac:dyDescent="0.25">
      <c r="A870" s="18"/>
      <c r="B870" s="19"/>
      <c r="C870" s="20"/>
      <c r="D870" s="20"/>
      <c r="E870" s="19"/>
      <c r="F870" s="19"/>
    </row>
    <row r="871" spans="1:6" ht="15" x14ac:dyDescent="0.25">
      <c r="A871" s="18"/>
      <c r="B871" s="19"/>
      <c r="C871" s="20"/>
      <c r="D871" s="20"/>
      <c r="E871" s="19"/>
      <c r="F871" s="19"/>
    </row>
    <row r="872" spans="1:6" ht="15" x14ac:dyDescent="0.25">
      <c r="A872" s="18"/>
      <c r="B872" s="19"/>
      <c r="C872" s="20"/>
      <c r="D872" s="20"/>
      <c r="E872" s="19"/>
      <c r="F872" s="19"/>
    </row>
    <row r="873" spans="1:6" ht="15" x14ac:dyDescent="0.25">
      <c r="A873" s="18"/>
      <c r="B873" s="19"/>
      <c r="C873" s="20"/>
      <c r="D873" s="20"/>
      <c r="E873" s="19"/>
      <c r="F873" s="19"/>
    </row>
    <row r="874" spans="1:6" ht="15" x14ac:dyDescent="0.25">
      <c r="A874" s="18"/>
      <c r="B874" s="19"/>
      <c r="C874" s="20"/>
      <c r="D874" s="20"/>
      <c r="E874" s="19"/>
      <c r="F874" s="19"/>
    </row>
    <row r="875" spans="1:6" ht="15" x14ac:dyDescent="0.25">
      <c r="A875" s="18"/>
      <c r="B875" s="19"/>
      <c r="C875" s="20"/>
      <c r="D875" s="20"/>
      <c r="E875" s="19"/>
      <c r="F875" s="19"/>
    </row>
    <row r="876" spans="1:6" ht="15" x14ac:dyDescent="0.25">
      <c r="A876" s="18"/>
      <c r="B876" s="19"/>
      <c r="C876" s="20"/>
      <c r="D876" s="20"/>
      <c r="E876" s="19"/>
      <c r="F876" s="19"/>
    </row>
    <row r="877" spans="1:6" ht="15" x14ac:dyDescent="0.25">
      <c r="A877" s="18"/>
      <c r="B877" s="19"/>
      <c r="C877" s="20"/>
      <c r="D877" s="20"/>
      <c r="E877" s="19"/>
      <c r="F877" s="19"/>
    </row>
    <row r="878" spans="1:6" ht="15" x14ac:dyDescent="0.25">
      <c r="A878" s="18"/>
      <c r="B878" s="19"/>
      <c r="C878" s="20"/>
      <c r="D878" s="20"/>
      <c r="E878" s="19"/>
      <c r="F878" s="19"/>
    </row>
    <row r="879" spans="1:6" ht="15" x14ac:dyDescent="0.25">
      <c r="A879" s="18"/>
      <c r="B879" s="19"/>
      <c r="C879" s="20"/>
      <c r="D879" s="20"/>
      <c r="E879" s="19"/>
      <c r="F879" s="19"/>
    </row>
    <row r="880" spans="1:6" ht="15" x14ac:dyDescent="0.25">
      <c r="A880" s="18"/>
      <c r="B880" s="19"/>
      <c r="C880" s="20"/>
      <c r="D880" s="20"/>
      <c r="E880" s="19"/>
      <c r="F880" s="19"/>
    </row>
    <row r="881" spans="1:6" ht="15" x14ac:dyDescent="0.25">
      <c r="A881" s="18"/>
      <c r="B881" s="19"/>
      <c r="C881" s="20"/>
      <c r="D881" s="20"/>
      <c r="E881" s="19"/>
      <c r="F881" s="19"/>
    </row>
    <row r="882" spans="1:6" ht="15" x14ac:dyDescent="0.25">
      <c r="A882" s="18"/>
      <c r="B882" s="19"/>
      <c r="C882" s="20"/>
      <c r="D882" s="20"/>
      <c r="E882" s="19"/>
      <c r="F882" s="19"/>
    </row>
    <row r="883" spans="1:6" ht="15" x14ac:dyDescent="0.25">
      <c r="A883" s="18"/>
      <c r="B883" s="19"/>
      <c r="C883" s="20"/>
      <c r="D883" s="20"/>
      <c r="E883" s="19"/>
      <c r="F883" s="19"/>
    </row>
    <row r="884" spans="1:6" ht="15" x14ac:dyDescent="0.25">
      <c r="A884" s="18"/>
      <c r="B884" s="19"/>
      <c r="C884" s="20"/>
      <c r="D884" s="20"/>
      <c r="E884" s="19"/>
      <c r="F884" s="19"/>
    </row>
    <row r="885" spans="1:6" ht="15" x14ac:dyDescent="0.25">
      <c r="A885" s="18"/>
      <c r="B885" s="19"/>
      <c r="C885" s="20"/>
      <c r="D885" s="20"/>
      <c r="E885" s="19"/>
      <c r="F885" s="19"/>
    </row>
    <row r="886" spans="1:6" ht="15" x14ac:dyDescent="0.25">
      <c r="A886" s="18"/>
      <c r="B886" s="19"/>
      <c r="C886" s="20"/>
      <c r="D886" s="20"/>
      <c r="E886" s="19"/>
      <c r="F886" s="19"/>
    </row>
    <row r="887" spans="1:6" ht="15" x14ac:dyDescent="0.25">
      <c r="A887" s="18"/>
      <c r="B887" s="19"/>
      <c r="C887" s="20"/>
      <c r="D887" s="20"/>
      <c r="E887" s="19"/>
      <c r="F887" s="19"/>
    </row>
    <row r="888" spans="1:6" ht="15" x14ac:dyDescent="0.25">
      <c r="A888" s="18"/>
      <c r="B888" s="19"/>
      <c r="C888" s="20"/>
      <c r="D888" s="20"/>
      <c r="E888" s="19"/>
      <c r="F888" s="19"/>
    </row>
    <row r="889" spans="1:6" ht="15" x14ac:dyDescent="0.25">
      <c r="A889" s="18"/>
      <c r="B889" s="19"/>
      <c r="C889" s="20"/>
      <c r="D889" s="20"/>
      <c r="E889" s="19"/>
      <c r="F889" s="19"/>
    </row>
    <row r="890" spans="1:6" ht="15" x14ac:dyDescent="0.25">
      <c r="A890" s="18"/>
      <c r="B890" s="19"/>
      <c r="C890" s="20"/>
      <c r="D890" s="20"/>
      <c r="E890" s="19"/>
      <c r="F890" s="19"/>
    </row>
    <row r="891" spans="1:6" ht="15" x14ac:dyDescent="0.25">
      <c r="A891" s="18"/>
      <c r="B891" s="19"/>
      <c r="C891" s="20"/>
      <c r="D891" s="20"/>
      <c r="E891" s="19"/>
      <c r="F891" s="19"/>
    </row>
    <row r="892" spans="1:6" ht="15" x14ac:dyDescent="0.25">
      <c r="A892" s="18"/>
      <c r="B892" s="19"/>
      <c r="C892" s="20"/>
      <c r="D892" s="20"/>
      <c r="E892" s="19"/>
      <c r="F892" s="19"/>
    </row>
    <row r="893" spans="1:6" ht="15" x14ac:dyDescent="0.25">
      <c r="A893" s="18"/>
      <c r="B893" s="19"/>
      <c r="C893" s="20"/>
      <c r="D893" s="20"/>
      <c r="E893" s="19"/>
      <c r="F893" s="19"/>
    </row>
    <row r="894" spans="1:6" ht="15" x14ac:dyDescent="0.25">
      <c r="A894" s="18"/>
      <c r="B894" s="19"/>
      <c r="C894" s="20"/>
      <c r="D894" s="20"/>
      <c r="E894" s="19"/>
      <c r="F894" s="19"/>
    </row>
    <row r="895" spans="1:6" ht="15" x14ac:dyDescent="0.25">
      <c r="A895" s="18"/>
      <c r="B895" s="19"/>
      <c r="C895" s="20"/>
      <c r="D895" s="20"/>
      <c r="E895" s="19"/>
      <c r="F895" s="19"/>
    </row>
    <row r="896" spans="1:6" ht="15" x14ac:dyDescent="0.25">
      <c r="A896" s="18"/>
      <c r="B896" s="19"/>
      <c r="C896" s="20"/>
      <c r="D896" s="20"/>
      <c r="E896" s="19"/>
      <c r="F896" s="19"/>
    </row>
    <row r="897" spans="1:6" ht="15" x14ac:dyDescent="0.25">
      <c r="A897" s="18"/>
      <c r="B897" s="19"/>
      <c r="C897" s="20"/>
      <c r="D897" s="20"/>
      <c r="E897" s="19"/>
      <c r="F897" s="19"/>
    </row>
    <row r="898" spans="1:6" ht="15" x14ac:dyDescent="0.25">
      <c r="A898" s="18"/>
      <c r="B898" s="19"/>
      <c r="C898" s="20"/>
      <c r="D898" s="20"/>
      <c r="E898" s="19"/>
      <c r="F898" s="19"/>
    </row>
    <row r="899" spans="1:6" ht="15" x14ac:dyDescent="0.25">
      <c r="A899" s="18"/>
      <c r="B899" s="19"/>
      <c r="C899" s="20"/>
      <c r="D899" s="20"/>
      <c r="E899" s="19"/>
      <c r="F899" s="19"/>
    </row>
    <row r="900" spans="1:6" ht="15" x14ac:dyDescent="0.25">
      <c r="A900" s="18"/>
      <c r="B900" s="19"/>
      <c r="C900" s="20"/>
      <c r="D900" s="20"/>
      <c r="E900" s="19"/>
      <c r="F900" s="19"/>
    </row>
    <row r="901" spans="1:6" ht="15" x14ac:dyDescent="0.25">
      <c r="A901" s="18"/>
      <c r="B901" s="19"/>
      <c r="C901" s="20"/>
      <c r="D901" s="20"/>
      <c r="E901" s="19"/>
      <c r="F901" s="19"/>
    </row>
    <row r="902" spans="1:6" ht="15" x14ac:dyDescent="0.25">
      <c r="A902" s="18"/>
      <c r="B902" s="19"/>
      <c r="C902" s="20"/>
      <c r="D902" s="20"/>
      <c r="E902" s="19"/>
      <c r="F902" s="19"/>
    </row>
    <row r="903" spans="1:6" ht="15" x14ac:dyDescent="0.25">
      <c r="A903" s="18"/>
      <c r="B903" s="19"/>
      <c r="C903" s="20"/>
      <c r="D903" s="20"/>
      <c r="E903" s="19"/>
      <c r="F903" s="19"/>
    </row>
    <row r="904" spans="1:6" ht="15" x14ac:dyDescent="0.25">
      <c r="A904" s="18"/>
      <c r="B904" s="19"/>
      <c r="C904" s="20"/>
      <c r="D904" s="20"/>
      <c r="E904" s="19"/>
      <c r="F904" s="19"/>
    </row>
    <row r="905" spans="1:6" ht="15" x14ac:dyDescent="0.25">
      <c r="A905" s="18"/>
      <c r="B905" s="19"/>
      <c r="C905" s="20"/>
      <c r="D905" s="20"/>
      <c r="E905" s="19"/>
      <c r="F905" s="19"/>
    </row>
    <row r="906" spans="1:6" ht="15" x14ac:dyDescent="0.25">
      <c r="A906" s="18"/>
      <c r="B906" s="19"/>
      <c r="C906" s="20"/>
      <c r="D906" s="20"/>
      <c r="E906" s="19"/>
      <c r="F906" s="19"/>
    </row>
    <row r="907" spans="1:6" ht="15" x14ac:dyDescent="0.25">
      <c r="A907" s="18"/>
      <c r="B907" s="19"/>
      <c r="C907" s="20"/>
      <c r="D907" s="20"/>
      <c r="E907" s="19"/>
      <c r="F907" s="19"/>
    </row>
    <row r="908" spans="1:6" ht="15" x14ac:dyDescent="0.25">
      <c r="A908" s="18"/>
      <c r="B908" s="19"/>
      <c r="C908" s="20"/>
      <c r="D908" s="20"/>
      <c r="E908" s="19"/>
      <c r="F908" s="19"/>
    </row>
    <row r="909" spans="1:6" ht="15" x14ac:dyDescent="0.25">
      <c r="A909" s="18"/>
      <c r="B909" s="19"/>
      <c r="C909" s="20"/>
      <c r="D909" s="20"/>
      <c r="E909" s="19"/>
      <c r="F909" s="19"/>
    </row>
    <row r="910" spans="1:6" ht="15" x14ac:dyDescent="0.25">
      <c r="A910" s="18"/>
      <c r="B910" s="19"/>
      <c r="C910" s="20"/>
      <c r="D910" s="20"/>
      <c r="E910" s="19"/>
      <c r="F910" s="19"/>
    </row>
    <row r="911" spans="1:6" ht="15" x14ac:dyDescent="0.25">
      <c r="A911" s="18"/>
      <c r="B911" s="19"/>
      <c r="C911" s="20"/>
      <c r="D911" s="20"/>
      <c r="E911" s="19"/>
      <c r="F911" s="19"/>
    </row>
    <row r="912" spans="1:6" ht="15" x14ac:dyDescent="0.25">
      <c r="A912" s="18"/>
      <c r="B912" s="19"/>
      <c r="C912" s="20"/>
      <c r="D912" s="20"/>
      <c r="E912" s="19"/>
      <c r="F912" s="19"/>
    </row>
    <row r="913" spans="1:6" ht="15" x14ac:dyDescent="0.25">
      <c r="A913" s="18"/>
      <c r="B913" s="19"/>
      <c r="C913" s="20"/>
      <c r="D913" s="20"/>
      <c r="E913" s="19"/>
      <c r="F913" s="19"/>
    </row>
    <row r="914" spans="1:6" ht="15" x14ac:dyDescent="0.25">
      <c r="A914" s="18"/>
      <c r="B914" s="19"/>
      <c r="C914" s="20"/>
      <c r="D914" s="20"/>
      <c r="E914" s="19"/>
      <c r="F914" s="19"/>
    </row>
    <row r="915" spans="1:6" ht="15" x14ac:dyDescent="0.25">
      <c r="A915" s="18"/>
      <c r="B915" s="19"/>
      <c r="C915" s="20"/>
      <c r="D915" s="20"/>
      <c r="E915" s="19"/>
      <c r="F915" s="19"/>
    </row>
    <row r="916" spans="1:6" ht="15" x14ac:dyDescent="0.25">
      <c r="A916" s="18"/>
      <c r="B916" s="19"/>
      <c r="C916" s="20"/>
      <c r="D916" s="20"/>
      <c r="E916" s="19"/>
      <c r="F916" s="19"/>
    </row>
    <row r="917" spans="1:6" ht="15" x14ac:dyDescent="0.25">
      <c r="A917" s="18"/>
      <c r="B917" s="19"/>
      <c r="C917" s="20"/>
      <c r="D917" s="20"/>
      <c r="E917" s="19"/>
      <c r="F917" s="19"/>
    </row>
    <row r="918" spans="1:6" ht="15" x14ac:dyDescent="0.25">
      <c r="A918" s="18"/>
      <c r="B918" s="19"/>
      <c r="C918" s="20"/>
      <c r="D918" s="20"/>
      <c r="E918" s="19"/>
      <c r="F918" s="19"/>
    </row>
    <row r="919" spans="1:6" ht="15" x14ac:dyDescent="0.25">
      <c r="A919" s="18"/>
      <c r="B919" s="19"/>
      <c r="C919" s="20"/>
      <c r="D919" s="20"/>
      <c r="E919" s="19"/>
      <c r="F919" s="19"/>
    </row>
    <row r="920" spans="1:6" ht="15" x14ac:dyDescent="0.25">
      <c r="A920" s="18"/>
      <c r="B920" s="19"/>
      <c r="C920" s="20"/>
      <c r="D920" s="20"/>
      <c r="E920" s="19"/>
      <c r="F920" s="19"/>
    </row>
    <row r="921" spans="1:6" ht="15" x14ac:dyDescent="0.25">
      <c r="A921" s="18"/>
      <c r="B921" s="19"/>
      <c r="C921" s="20"/>
      <c r="D921" s="20"/>
      <c r="E921" s="19"/>
      <c r="F921" s="19"/>
    </row>
    <row r="922" spans="1:6" ht="15" x14ac:dyDescent="0.25">
      <c r="A922" s="18"/>
      <c r="B922" s="19"/>
      <c r="C922" s="20"/>
      <c r="D922" s="20"/>
      <c r="E922" s="19"/>
      <c r="F922" s="19"/>
    </row>
    <row r="923" spans="1:6" ht="15" x14ac:dyDescent="0.25">
      <c r="A923" s="18"/>
      <c r="B923" s="19"/>
      <c r="C923" s="20"/>
      <c r="D923" s="20"/>
      <c r="E923" s="19"/>
      <c r="F923" s="19"/>
    </row>
    <row r="924" spans="1:6" ht="15" x14ac:dyDescent="0.25">
      <c r="A924" s="18"/>
      <c r="B924" s="19"/>
      <c r="C924" s="20"/>
      <c r="D924" s="20"/>
      <c r="E924" s="19"/>
      <c r="F924" s="19"/>
    </row>
    <row r="925" spans="1:6" ht="15" x14ac:dyDescent="0.25">
      <c r="A925" s="18"/>
      <c r="B925" s="19"/>
      <c r="C925" s="20"/>
      <c r="D925" s="20"/>
      <c r="E925" s="19"/>
      <c r="F925" s="19"/>
    </row>
    <row r="926" spans="1:6" ht="15" x14ac:dyDescent="0.25">
      <c r="A926" s="18"/>
      <c r="B926" s="19"/>
      <c r="C926" s="20"/>
      <c r="D926" s="20"/>
      <c r="E926" s="19"/>
      <c r="F926" s="19"/>
    </row>
    <row r="927" spans="1:6" ht="15" x14ac:dyDescent="0.25">
      <c r="A927" s="18"/>
      <c r="B927" s="19"/>
      <c r="C927" s="20"/>
      <c r="D927" s="20"/>
      <c r="E927" s="19"/>
      <c r="F927" s="19"/>
    </row>
    <row r="928" spans="1:6" ht="15" x14ac:dyDescent="0.25">
      <c r="A928" s="18"/>
      <c r="B928" s="19"/>
      <c r="C928" s="20"/>
      <c r="D928" s="20"/>
      <c r="E928" s="19"/>
      <c r="F928" s="19"/>
    </row>
    <row r="929" spans="1:6" ht="15" x14ac:dyDescent="0.25">
      <c r="A929" s="18"/>
      <c r="B929" s="19"/>
      <c r="C929" s="20"/>
      <c r="D929" s="20"/>
      <c r="E929" s="19"/>
      <c r="F929" s="19"/>
    </row>
    <row r="930" spans="1:6" ht="15" x14ac:dyDescent="0.25">
      <c r="A930" s="18"/>
      <c r="B930" s="19"/>
      <c r="C930" s="20"/>
      <c r="D930" s="20"/>
      <c r="E930" s="19"/>
      <c r="F930" s="19"/>
    </row>
    <row r="931" spans="1:6" ht="15" x14ac:dyDescent="0.25">
      <c r="A931" s="18"/>
      <c r="B931" s="19"/>
      <c r="C931" s="20"/>
      <c r="D931" s="20"/>
      <c r="E931" s="19"/>
      <c r="F931" s="19"/>
    </row>
    <row r="932" spans="1:6" ht="15" x14ac:dyDescent="0.25">
      <c r="A932" s="18"/>
      <c r="B932" s="19"/>
      <c r="C932" s="20"/>
      <c r="D932" s="20"/>
      <c r="E932" s="19"/>
      <c r="F932" s="19"/>
    </row>
    <row r="933" spans="1:6" ht="15" x14ac:dyDescent="0.25">
      <c r="A933" s="18"/>
      <c r="B933" s="19"/>
      <c r="C933" s="20"/>
      <c r="D933" s="20"/>
      <c r="E933" s="19"/>
      <c r="F933" s="19"/>
    </row>
    <row r="934" spans="1:6" ht="15" x14ac:dyDescent="0.25">
      <c r="A934" s="18"/>
      <c r="B934" s="19"/>
      <c r="C934" s="20"/>
      <c r="D934" s="20"/>
      <c r="E934" s="19"/>
      <c r="F934" s="19"/>
    </row>
    <row r="935" spans="1:6" ht="15" x14ac:dyDescent="0.25">
      <c r="A935" s="18"/>
      <c r="B935" s="19"/>
      <c r="C935" s="20"/>
      <c r="D935" s="20"/>
      <c r="E935" s="19"/>
      <c r="F935" s="19"/>
    </row>
    <row r="936" spans="1:6" ht="15" x14ac:dyDescent="0.25">
      <c r="A936" s="18"/>
      <c r="B936" s="19"/>
      <c r="C936" s="20"/>
      <c r="D936" s="20"/>
      <c r="E936" s="19"/>
      <c r="F936" s="19"/>
    </row>
    <row r="937" spans="1:6" ht="15" x14ac:dyDescent="0.25">
      <c r="A937" s="18"/>
      <c r="B937" s="19"/>
      <c r="C937" s="20"/>
      <c r="D937" s="20"/>
      <c r="E937" s="19"/>
      <c r="F937" s="19"/>
    </row>
    <row r="938" spans="1:6" ht="15" x14ac:dyDescent="0.25">
      <c r="A938" s="18"/>
      <c r="B938" s="19"/>
      <c r="C938" s="20"/>
      <c r="D938" s="20"/>
      <c r="E938" s="19"/>
      <c r="F938" s="19"/>
    </row>
    <row r="939" spans="1:6" ht="15" x14ac:dyDescent="0.25">
      <c r="A939" s="18"/>
      <c r="B939" s="19"/>
      <c r="C939" s="20"/>
      <c r="D939" s="20"/>
      <c r="E939" s="19"/>
      <c r="F939" s="19"/>
    </row>
    <row r="940" spans="1:6" ht="15" x14ac:dyDescent="0.25">
      <c r="A940" s="18"/>
      <c r="B940" s="19"/>
      <c r="C940" s="20"/>
      <c r="D940" s="20"/>
      <c r="E940" s="19"/>
      <c r="F940" s="19"/>
    </row>
    <row r="941" spans="1:6" ht="15" x14ac:dyDescent="0.25">
      <c r="A941" s="18"/>
      <c r="B941" s="19"/>
      <c r="C941" s="20"/>
      <c r="D941" s="20"/>
      <c r="E941" s="19"/>
      <c r="F941" s="19"/>
    </row>
    <row r="942" spans="1:6" ht="15" x14ac:dyDescent="0.25">
      <c r="A942" s="18"/>
      <c r="B942" s="19"/>
      <c r="C942" s="20"/>
      <c r="D942" s="20"/>
      <c r="E942" s="19"/>
      <c r="F942" s="19"/>
    </row>
    <row r="943" spans="1:6" ht="15" x14ac:dyDescent="0.25">
      <c r="A943" s="18"/>
      <c r="B943" s="19"/>
      <c r="C943" s="20"/>
      <c r="D943" s="20"/>
      <c r="E943" s="19"/>
      <c r="F943" s="19"/>
    </row>
    <row r="944" spans="1:6" ht="15" x14ac:dyDescent="0.25">
      <c r="A944" s="18"/>
      <c r="B944" s="19"/>
      <c r="C944" s="20"/>
      <c r="D944" s="20"/>
      <c r="E944" s="19"/>
      <c r="F944" s="19"/>
    </row>
    <row r="945" spans="1:6" ht="15" x14ac:dyDescent="0.25">
      <c r="A945" s="18"/>
      <c r="B945" s="19"/>
      <c r="C945" s="20"/>
      <c r="D945" s="20"/>
      <c r="E945" s="19"/>
      <c r="F945" s="19"/>
    </row>
    <row r="946" spans="1:6" ht="15" x14ac:dyDescent="0.25">
      <c r="A946" s="18"/>
      <c r="B946" s="19"/>
      <c r="C946" s="20"/>
      <c r="D946" s="20"/>
      <c r="E946" s="19"/>
      <c r="F946" s="19"/>
    </row>
    <row r="947" spans="1:6" ht="15" x14ac:dyDescent="0.25">
      <c r="A947" s="18"/>
      <c r="B947" s="19"/>
      <c r="C947" s="20"/>
      <c r="D947" s="20"/>
      <c r="E947" s="19"/>
      <c r="F947" s="19"/>
    </row>
    <row r="948" spans="1:6" ht="15" x14ac:dyDescent="0.25">
      <c r="A948" s="18"/>
      <c r="B948" s="19"/>
      <c r="C948" s="20"/>
      <c r="D948" s="20"/>
      <c r="E948" s="19"/>
      <c r="F948" s="19"/>
    </row>
    <row r="949" spans="1:6" ht="15" x14ac:dyDescent="0.25">
      <c r="A949" s="18"/>
      <c r="B949" s="19"/>
      <c r="C949" s="20"/>
      <c r="D949" s="20"/>
      <c r="E949" s="19"/>
      <c r="F949" s="19"/>
    </row>
    <row r="950" spans="1:6" ht="15" x14ac:dyDescent="0.25">
      <c r="A950" s="18"/>
      <c r="B950" s="19"/>
      <c r="C950" s="20"/>
      <c r="D950" s="20"/>
      <c r="E950" s="19"/>
      <c r="F950" s="19"/>
    </row>
    <row r="951" spans="1:6" ht="15" x14ac:dyDescent="0.25">
      <c r="A951" s="18"/>
      <c r="B951" s="19"/>
      <c r="C951" s="20"/>
      <c r="D951" s="20"/>
      <c r="E951" s="19"/>
      <c r="F951" s="19"/>
    </row>
    <row r="952" spans="1:6" ht="15" x14ac:dyDescent="0.25">
      <c r="A952" s="18"/>
      <c r="B952" s="19"/>
      <c r="C952" s="20"/>
      <c r="D952" s="20"/>
      <c r="E952" s="19"/>
      <c r="F952" s="19"/>
    </row>
    <row r="953" spans="1:6" ht="15" x14ac:dyDescent="0.25">
      <c r="A953" s="18"/>
      <c r="B953" s="19"/>
      <c r="C953" s="20"/>
      <c r="D953" s="20"/>
      <c r="E953" s="19"/>
      <c r="F953" s="19"/>
    </row>
    <row r="954" spans="1:6" ht="15" x14ac:dyDescent="0.25">
      <c r="A954" s="18"/>
      <c r="B954" s="19"/>
      <c r="C954" s="20"/>
      <c r="D954" s="20"/>
      <c r="E954" s="19"/>
      <c r="F954" s="19"/>
    </row>
    <row r="955" spans="1:6" ht="15" x14ac:dyDescent="0.25">
      <c r="A955" s="18"/>
      <c r="B955" s="19"/>
      <c r="C955" s="20"/>
      <c r="D955" s="20"/>
      <c r="E955" s="19"/>
      <c r="F955" s="19"/>
    </row>
    <row r="956" spans="1:6" ht="15" x14ac:dyDescent="0.25">
      <c r="A956" s="18"/>
      <c r="B956" s="19"/>
      <c r="C956" s="20"/>
      <c r="D956" s="20"/>
      <c r="E956" s="19"/>
      <c r="F956" s="19"/>
    </row>
    <row r="957" spans="1:6" ht="15" x14ac:dyDescent="0.25">
      <c r="A957" s="18"/>
      <c r="B957" s="19"/>
      <c r="C957" s="20"/>
      <c r="D957" s="20"/>
      <c r="E957" s="19"/>
      <c r="F957" s="19"/>
    </row>
    <row r="958" spans="1:6" ht="15" x14ac:dyDescent="0.25">
      <c r="A958" s="18"/>
      <c r="B958" s="19"/>
      <c r="C958" s="20"/>
      <c r="D958" s="20"/>
      <c r="E958" s="19"/>
      <c r="F958" s="19"/>
    </row>
    <row r="959" spans="1:6" ht="15" x14ac:dyDescent="0.25">
      <c r="A959" s="18"/>
      <c r="B959" s="19"/>
      <c r="C959" s="20"/>
      <c r="D959" s="20"/>
      <c r="E959" s="19"/>
      <c r="F959" s="19"/>
    </row>
    <row r="960" spans="1:6" ht="15" x14ac:dyDescent="0.25">
      <c r="A960" s="18"/>
      <c r="B960" s="19"/>
      <c r="C960" s="20"/>
      <c r="D960" s="20"/>
      <c r="E960" s="19"/>
      <c r="F960" s="19"/>
    </row>
    <row r="961" spans="1:6" ht="15" x14ac:dyDescent="0.25">
      <c r="A961" s="18"/>
      <c r="B961" s="19"/>
      <c r="C961" s="20"/>
      <c r="D961" s="20"/>
      <c r="E961" s="19"/>
      <c r="F961" s="19"/>
    </row>
    <row r="962" spans="1:6" ht="15" x14ac:dyDescent="0.25">
      <c r="A962" s="18"/>
      <c r="B962" s="19"/>
      <c r="C962" s="20"/>
      <c r="D962" s="20"/>
      <c r="E962" s="19"/>
      <c r="F962" s="19"/>
    </row>
    <row r="963" spans="1:6" ht="15" x14ac:dyDescent="0.25">
      <c r="A963" s="18"/>
      <c r="B963" s="19"/>
      <c r="C963" s="20"/>
      <c r="D963" s="20"/>
      <c r="E963" s="19"/>
      <c r="F963" s="19"/>
    </row>
    <row r="964" spans="1:6" ht="15" x14ac:dyDescent="0.25">
      <c r="A964" s="18"/>
      <c r="B964" s="19"/>
      <c r="C964" s="20"/>
      <c r="D964" s="20"/>
      <c r="E964" s="19"/>
      <c r="F964" s="19"/>
    </row>
    <row r="965" spans="1:6" ht="15" x14ac:dyDescent="0.25">
      <c r="A965" s="18"/>
      <c r="B965" s="19"/>
      <c r="C965" s="20"/>
      <c r="D965" s="20"/>
      <c r="E965" s="19"/>
      <c r="F965" s="19"/>
    </row>
    <row r="966" spans="1:6" ht="15" x14ac:dyDescent="0.25">
      <c r="A966" s="18"/>
      <c r="B966" s="19"/>
      <c r="C966" s="20"/>
      <c r="D966" s="20"/>
      <c r="E966" s="19"/>
      <c r="F966" s="19"/>
    </row>
    <row r="967" spans="1:6" ht="15" x14ac:dyDescent="0.25">
      <c r="A967" s="18"/>
      <c r="B967" s="19"/>
      <c r="C967" s="20"/>
      <c r="D967" s="20"/>
      <c r="E967" s="19"/>
      <c r="F967" s="19"/>
    </row>
    <row r="968" spans="1:6" ht="15" x14ac:dyDescent="0.25">
      <c r="A968" s="18"/>
      <c r="B968" s="19"/>
      <c r="C968" s="20"/>
      <c r="D968" s="20"/>
      <c r="E968" s="19"/>
      <c r="F968" s="19"/>
    </row>
    <row r="969" spans="1:6" ht="15" x14ac:dyDescent="0.25">
      <c r="A969" s="18"/>
      <c r="B969" s="19"/>
      <c r="C969" s="20"/>
      <c r="D969" s="20"/>
      <c r="E969" s="19"/>
      <c r="F969" s="19"/>
    </row>
    <row r="970" spans="1:6" ht="15" x14ac:dyDescent="0.25">
      <c r="A970" s="18"/>
      <c r="B970" s="19"/>
      <c r="C970" s="20"/>
      <c r="D970" s="20"/>
      <c r="E970" s="19"/>
      <c r="F970" s="19"/>
    </row>
    <row r="971" spans="1:6" ht="15" x14ac:dyDescent="0.25">
      <c r="A971" s="18"/>
      <c r="B971" s="19"/>
      <c r="C971" s="20"/>
      <c r="D971" s="20"/>
      <c r="E971" s="19"/>
      <c r="F971" s="19"/>
    </row>
    <row r="972" spans="1:6" ht="15" x14ac:dyDescent="0.25">
      <c r="A972" s="18"/>
      <c r="B972" s="19"/>
      <c r="C972" s="20"/>
      <c r="D972" s="20"/>
      <c r="E972" s="19"/>
      <c r="F972" s="19"/>
    </row>
    <row r="973" spans="1:6" ht="15" x14ac:dyDescent="0.25">
      <c r="A973" s="18"/>
      <c r="B973" s="19"/>
      <c r="C973" s="20"/>
      <c r="D973" s="20"/>
      <c r="E973" s="19"/>
      <c r="F973" s="19"/>
    </row>
    <row r="974" spans="1:6" ht="15" x14ac:dyDescent="0.25">
      <c r="A974" s="18"/>
      <c r="B974" s="19"/>
      <c r="C974" s="20"/>
      <c r="D974" s="20"/>
      <c r="E974" s="19"/>
      <c r="F974" s="19"/>
    </row>
    <row r="975" spans="1:6" ht="15" x14ac:dyDescent="0.25">
      <c r="A975" s="18"/>
      <c r="B975" s="19"/>
      <c r="C975" s="20"/>
      <c r="D975" s="20"/>
      <c r="E975" s="19"/>
      <c r="F975" s="19"/>
    </row>
    <row r="976" spans="1:6" ht="15" x14ac:dyDescent="0.25">
      <c r="A976" s="18"/>
      <c r="B976" s="19"/>
      <c r="C976" s="20"/>
      <c r="D976" s="20"/>
      <c r="E976" s="19"/>
      <c r="F976" s="19"/>
    </row>
    <row r="977" spans="1:6" ht="15" x14ac:dyDescent="0.25">
      <c r="A977" s="18"/>
      <c r="B977" s="19"/>
      <c r="C977" s="20"/>
      <c r="D977" s="20"/>
      <c r="E977" s="19"/>
      <c r="F977" s="19"/>
    </row>
    <row r="978" spans="1:6" ht="15" x14ac:dyDescent="0.25">
      <c r="A978" s="18"/>
      <c r="B978" s="19"/>
      <c r="C978" s="20"/>
      <c r="D978" s="20"/>
      <c r="E978" s="19"/>
      <c r="F978" s="19"/>
    </row>
    <row r="979" spans="1:6" ht="15" x14ac:dyDescent="0.25">
      <c r="A979" s="18"/>
      <c r="B979" s="19"/>
      <c r="C979" s="20"/>
      <c r="D979" s="20"/>
      <c r="E979" s="19"/>
      <c r="F979" s="19"/>
    </row>
    <row r="980" spans="1:6" ht="15" x14ac:dyDescent="0.25">
      <c r="A980" s="18"/>
      <c r="B980" s="19"/>
      <c r="C980" s="20"/>
      <c r="D980" s="20"/>
      <c r="E980" s="19"/>
      <c r="F980" s="19"/>
    </row>
    <row r="981" spans="1:6" ht="15" x14ac:dyDescent="0.25">
      <c r="A981" s="18"/>
      <c r="B981" s="19"/>
      <c r="C981" s="20"/>
      <c r="D981" s="20"/>
      <c r="E981" s="19"/>
      <c r="F981" s="19"/>
    </row>
    <row r="982" spans="1:6" ht="15" x14ac:dyDescent="0.25">
      <c r="A982" s="18"/>
      <c r="B982" s="19"/>
      <c r="C982" s="20"/>
      <c r="D982" s="20"/>
      <c r="E982" s="19"/>
      <c r="F982" s="19"/>
    </row>
    <row r="983" spans="1:6" ht="15" x14ac:dyDescent="0.25">
      <c r="A983" s="18"/>
      <c r="B983" s="19"/>
      <c r="C983" s="20"/>
      <c r="D983" s="20"/>
      <c r="E983" s="19"/>
      <c r="F983" s="19"/>
    </row>
    <row r="984" spans="1:6" ht="15" x14ac:dyDescent="0.25">
      <c r="A984" s="18"/>
      <c r="B984" s="19"/>
      <c r="C984" s="20"/>
      <c r="D984" s="20"/>
      <c r="E984" s="19"/>
      <c r="F984" s="19"/>
    </row>
    <row r="985" spans="1:6" ht="15" x14ac:dyDescent="0.25">
      <c r="A985" s="18"/>
      <c r="B985" s="19"/>
      <c r="C985" s="20"/>
      <c r="D985" s="20"/>
      <c r="E985" s="19"/>
      <c r="F985" s="19"/>
    </row>
    <row r="986" spans="1:6" ht="15" x14ac:dyDescent="0.25">
      <c r="A986" s="18"/>
      <c r="B986" s="19"/>
      <c r="C986" s="20"/>
      <c r="D986" s="20"/>
      <c r="E986" s="19"/>
      <c r="F986" s="19"/>
    </row>
    <row r="987" spans="1:6" ht="15" x14ac:dyDescent="0.25">
      <c r="A987" s="18"/>
      <c r="B987" s="19"/>
      <c r="C987" s="20"/>
      <c r="D987" s="20"/>
      <c r="E987" s="19"/>
      <c r="F987" s="19"/>
    </row>
    <row r="988" spans="1:6" ht="15" x14ac:dyDescent="0.25">
      <c r="A988" s="18"/>
      <c r="B988" s="19"/>
      <c r="C988" s="20"/>
      <c r="D988" s="20"/>
      <c r="E988" s="19"/>
      <c r="F988" s="19"/>
    </row>
    <row r="989" spans="1:6" ht="15" x14ac:dyDescent="0.25">
      <c r="A989" s="18"/>
      <c r="B989" s="19"/>
      <c r="C989" s="20"/>
      <c r="D989" s="20"/>
      <c r="E989" s="19"/>
      <c r="F989" s="19"/>
    </row>
    <row r="990" spans="1:6" ht="15" x14ac:dyDescent="0.25">
      <c r="A990" s="18"/>
      <c r="B990" s="19"/>
      <c r="C990" s="20"/>
      <c r="D990" s="20"/>
      <c r="E990" s="19"/>
      <c r="F990" s="19"/>
    </row>
    <row r="991" spans="1:6" ht="15" x14ac:dyDescent="0.25">
      <c r="A991" s="18"/>
      <c r="B991" s="19"/>
      <c r="C991" s="20"/>
      <c r="D991" s="20"/>
      <c r="E991" s="19"/>
      <c r="F991" s="19"/>
    </row>
    <row r="992" spans="1:6" ht="15" x14ac:dyDescent="0.25">
      <c r="A992" s="18"/>
      <c r="B992" s="19"/>
      <c r="C992" s="20"/>
      <c r="D992" s="20"/>
      <c r="E992" s="19"/>
      <c r="F992" s="19"/>
    </row>
    <row r="993" spans="1:6" ht="15" x14ac:dyDescent="0.25">
      <c r="A993" s="18"/>
      <c r="B993" s="19"/>
      <c r="C993" s="20"/>
      <c r="D993" s="20"/>
      <c r="E993" s="19"/>
      <c r="F993" s="19"/>
    </row>
    <row r="994" spans="1:6" ht="15" x14ac:dyDescent="0.25">
      <c r="A994" s="18"/>
      <c r="B994" s="19"/>
      <c r="C994" s="20"/>
      <c r="D994" s="20"/>
      <c r="E994" s="19"/>
      <c r="F994" s="19"/>
    </row>
    <row r="995" spans="1:6" ht="15" x14ac:dyDescent="0.25">
      <c r="A995" s="18"/>
      <c r="B995" s="19"/>
      <c r="C995" s="20"/>
      <c r="D995" s="20"/>
      <c r="E995" s="19"/>
      <c r="F995" s="19"/>
    </row>
    <row r="996" spans="1:6" ht="15" x14ac:dyDescent="0.25">
      <c r="A996" s="18"/>
      <c r="B996" s="19"/>
      <c r="C996" s="20"/>
      <c r="D996" s="20"/>
      <c r="E996" s="19"/>
      <c r="F996" s="19"/>
    </row>
    <row r="997" spans="1:6" ht="15" x14ac:dyDescent="0.25">
      <c r="A997" s="18"/>
      <c r="B997" s="19"/>
      <c r="C997" s="20"/>
      <c r="D997" s="20"/>
      <c r="E997" s="19"/>
      <c r="F997" s="19"/>
    </row>
    <row r="998" spans="1:6" ht="15" x14ac:dyDescent="0.25">
      <c r="A998" s="18"/>
      <c r="B998" s="19"/>
      <c r="C998" s="20"/>
      <c r="D998" s="20"/>
      <c r="E998" s="19"/>
      <c r="F998" s="19"/>
    </row>
    <row r="999" spans="1:6" ht="15" x14ac:dyDescent="0.25">
      <c r="A999" s="18"/>
      <c r="B999" s="19"/>
      <c r="C999" s="20"/>
      <c r="D999" s="20"/>
      <c r="E999" s="19"/>
      <c r="F999" s="19"/>
    </row>
    <row r="1000" spans="1:6" ht="15" x14ac:dyDescent="0.25">
      <c r="A1000" s="18"/>
      <c r="B1000" s="19"/>
      <c r="C1000" s="20"/>
      <c r="D1000" s="20"/>
      <c r="E1000" s="19"/>
      <c r="F1000" s="19"/>
    </row>
    <row r="1001" spans="1:6" ht="15" x14ac:dyDescent="0.25">
      <c r="A1001" s="18"/>
      <c r="B1001" s="19"/>
      <c r="C1001" s="20"/>
      <c r="D1001" s="20"/>
      <c r="E1001" s="19"/>
      <c r="F1001" s="19"/>
    </row>
    <row r="1002" spans="1:6" ht="15" x14ac:dyDescent="0.25">
      <c r="A1002" s="18"/>
      <c r="B1002" s="19"/>
      <c r="C1002" s="20"/>
      <c r="D1002" s="20"/>
      <c r="E1002" s="19"/>
      <c r="F1002" s="19"/>
    </row>
  </sheetData>
  <hyperlinks>
    <hyperlink ref="E5" r:id="rId1" xr:uid="{00000000-0004-0000-0000-000000000000}"/>
    <hyperlink ref="E6" r:id="rId2" xr:uid="{00000000-0004-0000-0000-000001000000}"/>
    <hyperlink ref="E7" r:id="rId3" xr:uid="{00000000-0004-0000-0000-000002000000}"/>
    <hyperlink ref="E8" r:id="rId4" xr:uid="{00000000-0004-0000-0000-000003000000}"/>
    <hyperlink ref="E9" r:id="rId5" xr:uid="{00000000-0004-0000-0000-000004000000}"/>
    <hyperlink ref="E10" r:id="rId6" xr:uid="{00000000-0004-0000-0000-000005000000}"/>
    <hyperlink ref="E11" r:id="rId7" xr:uid="{00000000-0004-0000-0000-000006000000}"/>
    <hyperlink ref="E12" r:id="rId8" xr:uid="{00000000-0004-0000-0000-000007000000}"/>
    <hyperlink ref="E13" r:id="rId9" xr:uid="{00000000-0004-0000-0000-000008000000}"/>
    <hyperlink ref="E14" r:id="rId10" xr:uid="{00000000-0004-0000-0000-000009000000}"/>
    <hyperlink ref="E15" r:id="rId11" xr:uid="{00000000-0004-0000-0000-00000A000000}"/>
    <hyperlink ref="E16" r:id="rId12" xr:uid="{00000000-0004-0000-0000-00000B000000}"/>
    <hyperlink ref="E17" r:id="rId13" xr:uid="{00000000-0004-0000-0000-00000C000000}"/>
    <hyperlink ref="E18" r:id="rId14" xr:uid="{00000000-0004-0000-0000-00000D000000}"/>
    <hyperlink ref="E19" r:id="rId15" xr:uid="{00000000-0004-0000-0000-00000E000000}"/>
    <hyperlink ref="E20" r:id="rId16" xr:uid="{00000000-0004-0000-0000-00000F000000}"/>
    <hyperlink ref="E21" r:id="rId17" xr:uid="{00000000-0004-0000-0000-000010000000}"/>
    <hyperlink ref="E22" r:id="rId18" xr:uid="{00000000-0004-0000-0000-000011000000}"/>
    <hyperlink ref="E23" r:id="rId19" xr:uid="{00000000-0004-0000-0000-000012000000}"/>
    <hyperlink ref="E24" r:id="rId20" xr:uid="{00000000-0004-0000-0000-000013000000}"/>
    <hyperlink ref="E25" r:id="rId21" xr:uid="{00000000-0004-0000-0000-000014000000}"/>
    <hyperlink ref="E26" r:id="rId22" xr:uid="{00000000-0004-0000-0000-000015000000}"/>
    <hyperlink ref="E27" r:id="rId23" xr:uid="{00000000-0004-0000-0000-000016000000}"/>
    <hyperlink ref="E28" r:id="rId24" xr:uid="{00000000-0004-0000-0000-000017000000}"/>
    <hyperlink ref="E29" r:id="rId25" xr:uid="{00000000-0004-0000-0000-000018000000}"/>
    <hyperlink ref="E30" r:id="rId26" xr:uid="{00000000-0004-0000-0000-000019000000}"/>
    <hyperlink ref="E31" r:id="rId27" xr:uid="{00000000-0004-0000-0000-00001A000000}"/>
    <hyperlink ref="E32" r:id="rId28" xr:uid="{00000000-0004-0000-0000-00001B000000}"/>
    <hyperlink ref="E33" r:id="rId29" xr:uid="{00000000-0004-0000-0000-00001C000000}"/>
    <hyperlink ref="E34" r:id="rId30" xr:uid="{00000000-0004-0000-0000-00001D000000}"/>
    <hyperlink ref="E35" r:id="rId31" xr:uid="{00000000-0004-0000-0000-00001E000000}"/>
    <hyperlink ref="E36" r:id="rId32" xr:uid="{00000000-0004-0000-0000-00001F000000}"/>
    <hyperlink ref="E37" r:id="rId33" xr:uid="{00000000-0004-0000-0000-000020000000}"/>
    <hyperlink ref="E38" r:id="rId34" xr:uid="{00000000-0004-0000-0000-000021000000}"/>
    <hyperlink ref="E39" r:id="rId35" xr:uid="{00000000-0004-0000-0000-000022000000}"/>
    <hyperlink ref="E40" r:id="rId36" xr:uid="{00000000-0004-0000-0000-000023000000}"/>
    <hyperlink ref="E41" r:id="rId37" xr:uid="{00000000-0004-0000-0000-000024000000}"/>
    <hyperlink ref="E42" r:id="rId38" xr:uid="{00000000-0004-0000-0000-000025000000}"/>
    <hyperlink ref="E43" r:id="rId39" xr:uid="{00000000-0004-0000-0000-000026000000}"/>
    <hyperlink ref="E44" r:id="rId40" xr:uid="{00000000-0004-0000-0000-000027000000}"/>
    <hyperlink ref="E45" r:id="rId41" xr:uid="{00000000-0004-0000-0000-000028000000}"/>
    <hyperlink ref="E46" r:id="rId42" xr:uid="{00000000-0004-0000-0000-000029000000}"/>
    <hyperlink ref="E47" r:id="rId43" xr:uid="{00000000-0004-0000-0000-00002A000000}"/>
    <hyperlink ref="E48" r:id="rId44" xr:uid="{00000000-0004-0000-0000-00002B000000}"/>
    <hyperlink ref="E49" r:id="rId45" xr:uid="{00000000-0004-0000-0000-00002C000000}"/>
    <hyperlink ref="E50" r:id="rId46" xr:uid="{00000000-0004-0000-0000-00002D000000}"/>
    <hyperlink ref="E51" r:id="rId47" xr:uid="{00000000-0004-0000-0000-00002E000000}"/>
    <hyperlink ref="E52" r:id="rId48" xr:uid="{00000000-0004-0000-0000-00002F000000}"/>
    <hyperlink ref="E53" r:id="rId49" xr:uid="{00000000-0004-0000-0000-000030000000}"/>
    <hyperlink ref="E54" r:id="rId50" xr:uid="{00000000-0004-0000-0000-000031000000}"/>
    <hyperlink ref="E55" r:id="rId51" xr:uid="{00000000-0004-0000-0000-000032000000}"/>
    <hyperlink ref="E56" r:id="rId52" xr:uid="{00000000-0004-0000-0000-000033000000}"/>
    <hyperlink ref="E57" r:id="rId53" xr:uid="{00000000-0004-0000-0000-000034000000}"/>
    <hyperlink ref="E58" r:id="rId54" xr:uid="{00000000-0004-0000-0000-000035000000}"/>
    <hyperlink ref="E59" r:id="rId55" xr:uid="{00000000-0004-0000-0000-000036000000}"/>
    <hyperlink ref="E60" r:id="rId56" xr:uid="{00000000-0004-0000-0000-000037000000}"/>
    <hyperlink ref="E61" r:id="rId57" xr:uid="{00000000-0004-0000-0000-000038000000}"/>
    <hyperlink ref="E62" r:id="rId58" xr:uid="{00000000-0004-0000-0000-000039000000}"/>
    <hyperlink ref="E63" r:id="rId59" xr:uid="{00000000-0004-0000-0000-00003A000000}"/>
    <hyperlink ref="E64" r:id="rId60" xr:uid="{00000000-0004-0000-0000-00003B000000}"/>
    <hyperlink ref="E65" r:id="rId61" xr:uid="{00000000-0004-0000-0000-00003C000000}"/>
    <hyperlink ref="E66" r:id="rId62" xr:uid="{00000000-0004-0000-0000-00003D000000}"/>
    <hyperlink ref="E67" r:id="rId63" xr:uid="{00000000-0004-0000-0000-00003E000000}"/>
    <hyperlink ref="E68" r:id="rId64" xr:uid="{00000000-0004-0000-0000-00003F000000}"/>
    <hyperlink ref="E69" r:id="rId65" xr:uid="{00000000-0004-0000-0000-000040000000}"/>
    <hyperlink ref="E70" r:id="rId66" xr:uid="{00000000-0004-0000-0000-000041000000}"/>
    <hyperlink ref="E71" r:id="rId67" xr:uid="{00000000-0004-0000-0000-000042000000}"/>
    <hyperlink ref="E72" r:id="rId68" xr:uid="{00000000-0004-0000-0000-000043000000}"/>
    <hyperlink ref="E73" r:id="rId69" xr:uid="{00000000-0004-0000-0000-000044000000}"/>
    <hyperlink ref="E74" r:id="rId70" xr:uid="{00000000-0004-0000-0000-000045000000}"/>
    <hyperlink ref="E75" r:id="rId71" xr:uid="{00000000-0004-0000-0000-000046000000}"/>
    <hyperlink ref="E76" r:id="rId72" xr:uid="{00000000-0004-0000-0000-000047000000}"/>
    <hyperlink ref="E77" r:id="rId73" xr:uid="{00000000-0004-0000-0000-000048000000}"/>
    <hyperlink ref="E78" r:id="rId74" xr:uid="{00000000-0004-0000-0000-000049000000}"/>
    <hyperlink ref="E79" r:id="rId75" xr:uid="{00000000-0004-0000-0000-00004A000000}"/>
    <hyperlink ref="E80" r:id="rId76" xr:uid="{00000000-0004-0000-0000-00004B000000}"/>
    <hyperlink ref="E81" r:id="rId77" xr:uid="{00000000-0004-0000-0000-00004C000000}"/>
    <hyperlink ref="E82" r:id="rId78" xr:uid="{00000000-0004-0000-0000-00004D000000}"/>
    <hyperlink ref="E83" r:id="rId79" xr:uid="{00000000-0004-0000-0000-00004E000000}"/>
    <hyperlink ref="E84" r:id="rId80" xr:uid="{00000000-0004-0000-0000-00004F000000}"/>
    <hyperlink ref="E85" r:id="rId81" xr:uid="{00000000-0004-0000-0000-000050000000}"/>
    <hyperlink ref="E86" r:id="rId82" xr:uid="{00000000-0004-0000-0000-000051000000}"/>
    <hyperlink ref="E87" r:id="rId83" xr:uid="{00000000-0004-0000-0000-000052000000}"/>
    <hyperlink ref="E88" r:id="rId84" xr:uid="{00000000-0004-0000-0000-000053000000}"/>
    <hyperlink ref="E89" r:id="rId85" xr:uid="{00000000-0004-0000-0000-000054000000}"/>
    <hyperlink ref="E90" r:id="rId86" xr:uid="{00000000-0004-0000-0000-000055000000}"/>
    <hyperlink ref="E91" r:id="rId87" xr:uid="{00000000-0004-0000-0000-000056000000}"/>
    <hyperlink ref="E92" r:id="rId88" xr:uid="{00000000-0004-0000-0000-000057000000}"/>
    <hyperlink ref="E93" r:id="rId89" xr:uid="{00000000-0004-0000-0000-000058000000}"/>
    <hyperlink ref="E94" r:id="rId90" xr:uid="{00000000-0004-0000-0000-000059000000}"/>
    <hyperlink ref="E95" r:id="rId91" xr:uid="{00000000-0004-0000-0000-00005A000000}"/>
    <hyperlink ref="E96" r:id="rId92" xr:uid="{00000000-0004-0000-0000-00005B000000}"/>
    <hyperlink ref="E97" r:id="rId93" xr:uid="{00000000-0004-0000-0000-00005C000000}"/>
    <hyperlink ref="E98" r:id="rId94" xr:uid="{00000000-0004-0000-0000-00005D000000}"/>
    <hyperlink ref="E99" r:id="rId95" xr:uid="{00000000-0004-0000-0000-00005E000000}"/>
    <hyperlink ref="E100" r:id="rId96" xr:uid="{00000000-0004-0000-0000-00005F000000}"/>
    <hyperlink ref="E101" r:id="rId97" xr:uid="{00000000-0004-0000-0000-000060000000}"/>
    <hyperlink ref="E102" r:id="rId98" xr:uid="{00000000-0004-0000-0000-000061000000}"/>
    <hyperlink ref="E103" r:id="rId99" xr:uid="{00000000-0004-0000-0000-000062000000}"/>
    <hyperlink ref="E104" r:id="rId100" xr:uid="{00000000-0004-0000-0000-000063000000}"/>
    <hyperlink ref="E105" r:id="rId101" xr:uid="{00000000-0004-0000-0000-000064000000}"/>
    <hyperlink ref="E106" r:id="rId102" xr:uid="{00000000-0004-0000-0000-000065000000}"/>
    <hyperlink ref="E107" r:id="rId103" xr:uid="{00000000-0004-0000-0000-000066000000}"/>
    <hyperlink ref="E108" r:id="rId104" xr:uid="{00000000-0004-0000-0000-000067000000}"/>
    <hyperlink ref="E109" r:id="rId105" xr:uid="{00000000-0004-0000-0000-000068000000}"/>
    <hyperlink ref="E110" r:id="rId106" xr:uid="{00000000-0004-0000-0000-000069000000}"/>
    <hyperlink ref="E111" r:id="rId107" xr:uid="{00000000-0004-0000-0000-00006A000000}"/>
    <hyperlink ref="E112" r:id="rId108" xr:uid="{00000000-0004-0000-0000-00006B000000}"/>
    <hyperlink ref="E113" r:id="rId109" xr:uid="{00000000-0004-0000-0000-00006C000000}"/>
    <hyperlink ref="E114" r:id="rId110" xr:uid="{00000000-0004-0000-0000-00006D000000}"/>
    <hyperlink ref="E115" r:id="rId111" xr:uid="{00000000-0004-0000-0000-00006E000000}"/>
    <hyperlink ref="E116" r:id="rId112" xr:uid="{00000000-0004-0000-0000-00006F000000}"/>
    <hyperlink ref="E117" r:id="rId113" xr:uid="{00000000-0004-0000-0000-000070000000}"/>
    <hyperlink ref="E118" r:id="rId114" xr:uid="{00000000-0004-0000-0000-000071000000}"/>
    <hyperlink ref="E119" r:id="rId115" xr:uid="{00000000-0004-0000-0000-000072000000}"/>
    <hyperlink ref="E120" r:id="rId116" xr:uid="{00000000-0004-0000-0000-000073000000}"/>
    <hyperlink ref="E121" r:id="rId117" xr:uid="{00000000-0004-0000-0000-000074000000}"/>
    <hyperlink ref="E122" r:id="rId118" xr:uid="{00000000-0004-0000-0000-000075000000}"/>
    <hyperlink ref="E123" r:id="rId119" xr:uid="{00000000-0004-0000-0000-000076000000}"/>
    <hyperlink ref="E124" r:id="rId120" xr:uid="{00000000-0004-0000-0000-000077000000}"/>
    <hyperlink ref="E125" r:id="rId121" xr:uid="{00000000-0004-0000-0000-000078000000}"/>
    <hyperlink ref="E126" r:id="rId122" xr:uid="{00000000-0004-0000-0000-000079000000}"/>
    <hyperlink ref="E127" r:id="rId123" xr:uid="{00000000-0004-0000-0000-00007A000000}"/>
    <hyperlink ref="E128" r:id="rId124" xr:uid="{00000000-0004-0000-0000-00007B000000}"/>
    <hyperlink ref="E129" r:id="rId125" xr:uid="{00000000-0004-0000-0000-00007C000000}"/>
    <hyperlink ref="E130" r:id="rId126" xr:uid="{00000000-0004-0000-0000-00007D000000}"/>
    <hyperlink ref="E131" r:id="rId127" xr:uid="{00000000-0004-0000-0000-00007E000000}"/>
    <hyperlink ref="E132" r:id="rId128" xr:uid="{00000000-0004-0000-0000-00007F000000}"/>
    <hyperlink ref="E133" r:id="rId129" xr:uid="{00000000-0004-0000-0000-000080000000}"/>
    <hyperlink ref="E134" r:id="rId130" xr:uid="{00000000-0004-0000-0000-000081000000}"/>
    <hyperlink ref="E135" r:id="rId131" xr:uid="{00000000-0004-0000-0000-000082000000}"/>
    <hyperlink ref="E136" r:id="rId132" xr:uid="{00000000-0004-0000-0000-000083000000}"/>
    <hyperlink ref="E137" r:id="rId133" xr:uid="{00000000-0004-0000-0000-000084000000}"/>
    <hyperlink ref="E138" r:id="rId134" xr:uid="{00000000-0004-0000-0000-000085000000}"/>
    <hyperlink ref="E139" r:id="rId135" xr:uid="{00000000-0004-0000-0000-000086000000}"/>
    <hyperlink ref="E140" r:id="rId136" xr:uid="{00000000-0004-0000-0000-000087000000}"/>
    <hyperlink ref="E141" r:id="rId137" xr:uid="{00000000-0004-0000-0000-000088000000}"/>
    <hyperlink ref="E142" r:id="rId138" xr:uid="{00000000-0004-0000-0000-000089000000}"/>
    <hyperlink ref="E143" r:id="rId139" xr:uid="{00000000-0004-0000-0000-00008A000000}"/>
    <hyperlink ref="E144" r:id="rId140" xr:uid="{00000000-0004-0000-0000-00008B000000}"/>
    <hyperlink ref="E145" r:id="rId141" xr:uid="{00000000-0004-0000-0000-00008C000000}"/>
    <hyperlink ref="E146" r:id="rId142" xr:uid="{00000000-0004-0000-0000-00008D000000}"/>
    <hyperlink ref="E147" r:id="rId143" xr:uid="{00000000-0004-0000-0000-00008E000000}"/>
    <hyperlink ref="E148" r:id="rId144" xr:uid="{00000000-0004-0000-0000-00008F000000}"/>
    <hyperlink ref="E149" r:id="rId145" xr:uid="{00000000-0004-0000-0000-000090000000}"/>
    <hyperlink ref="E150" r:id="rId146" xr:uid="{00000000-0004-0000-0000-000091000000}"/>
    <hyperlink ref="E151" r:id="rId147" xr:uid="{00000000-0004-0000-0000-000092000000}"/>
    <hyperlink ref="E152" r:id="rId148" xr:uid="{00000000-0004-0000-0000-000093000000}"/>
    <hyperlink ref="E153" r:id="rId149" xr:uid="{00000000-0004-0000-0000-000094000000}"/>
    <hyperlink ref="E154" r:id="rId150" xr:uid="{00000000-0004-0000-0000-000095000000}"/>
    <hyperlink ref="E155" r:id="rId151" xr:uid="{00000000-0004-0000-0000-000096000000}"/>
    <hyperlink ref="E156" r:id="rId152" xr:uid="{00000000-0004-0000-0000-000097000000}"/>
    <hyperlink ref="E157" r:id="rId153" xr:uid="{00000000-0004-0000-0000-000098000000}"/>
    <hyperlink ref="E158" r:id="rId154" xr:uid="{00000000-0004-0000-0000-000099000000}"/>
    <hyperlink ref="E159" r:id="rId155" xr:uid="{00000000-0004-0000-0000-00009A000000}"/>
    <hyperlink ref="E160" r:id="rId156" xr:uid="{00000000-0004-0000-0000-00009B000000}"/>
    <hyperlink ref="E161" r:id="rId157" xr:uid="{00000000-0004-0000-0000-00009C000000}"/>
    <hyperlink ref="E162" r:id="rId158" xr:uid="{00000000-0004-0000-0000-00009D000000}"/>
    <hyperlink ref="E163" r:id="rId159" xr:uid="{00000000-0004-0000-0000-00009E000000}"/>
    <hyperlink ref="E164" r:id="rId160" xr:uid="{00000000-0004-0000-0000-00009F000000}"/>
    <hyperlink ref="E165" r:id="rId161" xr:uid="{00000000-0004-0000-0000-0000A0000000}"/>
    <hyperlink ref="E166" r:id="rId162" xr:uid="{00000000-0004-0000-0000-0000A1000000}"/>
    <hyperlink ref="E167" r:id="rId163" xr:uid="{00000000-0004-0000-0000-0000A2000000}"/>
    <hyperlink ref="E168" r:id="rId164" xr:uid="{00000000-0004-0000-0000-0000A3000000}"/>
    <hyperlink ref="E169" r:id="rId165" xr:uid="{00000000-0004-0000-0000-0000A4000000}"/>
    <hyperlink ref="E170" r:id="rId166" xr:uid="{00000000-0004-0000-0000-0000A5000000}"/>
    <hyperlink ref="E171" r:id="rId167" xr:uid="{00000000-0004-0000-0000-0000A6000000}"/>
    <hyperlink ref="E172" r:id="rId168" xr:uid="{00000000-0004-0000-0000-0000A7000000}"/>
    <hyperlink ref="E173" r:id="rId169" xr:uid="{00000000-0004-0000-0000-0000A8000000}"/>
    <hyperlink ref="E174" r:id="rId170" xr:uid="{00000000-0004-0000-0000-0000A9000000}"/>
    <hyperlink ref="E175" r:id="rId171" xr:uid="{00000000-0004-0000-0000-0000AA000000}"/>
    <hyperlink ref="E176" r:id="rId172" xr:uid="{00000000-0004-0000-0000-0000AB000000}"/>
    <hyperlink ref="E177" r:id="rId173" xr:uid="{00000000-0004-0000-0000-0000AC000000}"/>
    <hyperlink ref="E178" r:id="rId174" xr:uid="{00000000-0004-0000-0000-0000AD000000}"/>
    <hyperlink ref="E179" r:id="rId175" xr:uid="{00000000-0004-0000-0000-0000AE000000}"/>
    <hyperlink ref="E180" r:id="rId176" xr:uid="{00000000-0004-0000-0000-0000AF000000}"/>
    <hyperlink ref="E181" r:id="rId177" xr:uid="{00000000-0004-0000-0000-0000B0000000}"/>
    <hyperlink ref="E182" r:id="rId178" xr:uid="{00000000-0004-0000-0000-0000B1000000}"/>
    <hyperlink ref="E183" r:id="rId179" xr:uid="{00000000-0004-0000-0000-0000B2000000}"/>
    <hyperlink ref="E184" r:id="rId180" xr:uid="{00000000-0004-0000-0000-0000B3000000}"/>
    <hyperlink ref="E185" r:id="rId181" xr:uid="{00000000-0004-0000-0000-0000B4000000}"/>
    <hyperlink ref="E186" r:id="rId182" xr:uid="{00000000-0004-0000-0000-0000B5000000}"/>
    <hyperlink ref="E187" r:id="rId183" xr:uid="{00000000-0004-0000-0000-0000B6000000}"/>
    <hyperlink ref="E188" r:id="rId184" xr:uid="{00000000-0004-0000-0000-0000B7000000}"/>
    <hyperlink ref="E189" r:id="rId185" xr:uid="{00000000-0004-0000-0000-0000B8000000}"/>
    <hyperlink ref="E190" r:id="rId186" xr:uid="{00000000-0004-0000-0000-0000B9000000}"/>
    <hyperlink ref="E191" r:id="rId187" xr:uid="{00000000-0004-0000-0000-0000BA000000}"/>
    <hyperlink ref="E192" r:id="rId188" xr:uid="{00000000-0004-0000-0000-0000BB000000}"/>
    <hyperlink ref="E193" r:id="rId189" xr:uid="{00000000-0004-0000-0000-0000BC000000}"/>
    <hyperlink ref="E194" r:id="rId190" xr:uid="{00000000-0004-0000-0000-0000BD000000}"/>
    <hyperlink ref="E195" r:id="rId191" xr:uid="{00000000-0004-0000-0000-0000BE000000}"/>
    <hyperlink ref="E196" r:id="rId192" xr:uid="{00000000-0004-0000-0000-0000BF000000}"/>
    <hyperlink ref="E197" r:id="rId193" xr:uid="{00000000-0004-0000-0000-0000C0000000}"/>
    <hyperlink ref="E198" r:id="rId194" xr:uid="{00000000-0004-0000-0000-0000C1000000}"/>
    <hyperlink ref="E199" r:id="rId195" xr:uid="{00000000-0004-0000-0000-0000C2000000}"/>
    <hyperlink ref="E200" r:id="rId196" xr:uid="{00000000-0004-0000-0000-0000C3000000}"/>
    <hyperlink ref="E201" r:id="rId197" xr:uid="{00000000-0004-0000-0000-0000C4000000}"/>
    <hyperlink ref="E202" r:id="rId198" xr:uid="{00000000-0004-0000-0000-0000C5000000}"/>
    <hyperlink ref="E203" r:id="rId199" xr:uid="{00000000-0004-0000-0000-0000C6000000}"/>
    <hyperlink ref="E204" r:id="rId200" xr:uid="{00000000-0004-0000-0000-0000C7000000}"/>
    <hyperlink ref="E205" r:id="rId201" xr:uid="{00000000-0004-0000-0000-0000C8000000}"/>
    <hyperlink ref="E206" r:id="rId202" xr:uid="{00000000-0004-0000-0000-0000C9000000}"/>
    <hyperlink ref="E207" r:id="rId203" xr:uid="{00000000-0004-0000-0000-0000CA000000}"/>
    <hyperlink ref="E208" r:id="rId204" xr:uid="{00000000-0004-0000-0000-0000CB000000}"/>
    <hyperlink ref="E209" r:id="rId205" xr:uid="{00000000-0004-0000-0000-0000CC000000}"/>
    <hyperlink ref="E210" r:id="rId206" xr:uid="{00000000-0004-0000-0000-0000CD000000}"/>
    <hyperlink ref="E211" r:id="rId207" xr:uid="{00000000-0004-0000-0000-0000CE000000}"/>
    <hyperlink ref="E212" r:id="rId208" xr:uid="{00000000-0004-0000-0000-0000CF000000}"/>
    <hyperlink ref="E213" r:id="rId209" xr:uid="{00000000-0004-0000-0000-0000D0000000}"/>
    <hyperlink ref="E214" r:id="rId210" xr:uid="{00000000-0004-0000-0000-0000D1000000}"/>
    <hyperlink ref="E215" r:id="rId211" xr:uid="{00000000-0004-0000-0000-0000D2000000}"/>
    <hyperlink ref="E216" r:id="rId212" xr:uid="{00000000-0004-0000-0000-0000D3000000}"/>
    <hyperlink ref="E217" r:id="rId213" xr:uid="{00000000-0004-0000-0000-0000D4000000}"/>
    <hyperlink ref="E218" r:id="rId214" xr:uid="{00000000-0004-0000-0000-0000D5000000}"/>
    <hyperlink ref="E219" r:id="rId215" xr:uid="{00000000-0004-0000-0000-0000D6000000}"/>
    <hyperlink ref="E220" r:id="rId216" xr:uid="{00000000-0004-0000-0000-0000D7000000}"/>
    <hyperlink ref="E221" r:id="rId217" xr:uid="{00000000-0004-0000-0000-0000D8000000}"/>
    <hyperlink ref="E222" r:id="rId218" xr:uid="{00000000-0004-0000-0000-0000D9000000}"/>
    <hyperlink ref="E223" r:id="rId219" xr:uid="{00000000-0004-0000-0000-0000DA000000}"/>
    <hyperlink ref="E224" r:id="rId220" xr:uid="{00000000-0004-0000-0000-0000DB000000}"/>
    <hyperlink ref="E225" r:id="rId221" xr:uid="{00000000-0004-0000-0000-0000DC000000}"/>
    <hyperlink ref="E226" r:id="rId222" xr:uid="{00000000-0004-0000-0000-0000DD000000}"/>
    <hyperlink ref="E227" r:id="rId223" xr:uid="{00000000-0004-0000-0000-0000DE000000}"/>
    <hyperlink ref="E228" r:id="rId224" xr:uid="{00000000-0004-0000-0000-0000DF000000}"/>
    <hyperlink ref="E229" r:id="rId225" xr:uid="{00000000-0004-0000-0000-0000E0000000}"/>
    <hyperlink ref="E230" r:id="rId226" xr:uid="{00000000-0004-0000-0000-0000E1000000}"/>
    <hyperlink ref="E231" r:id="rId227" xr:uid="{00000000-0004-0000-0000-0000E2000000}"/>
    <hyperlink ref="E232" r:id="rId228" xr:uid="{00000000-0004-0000-0000-0000E3000000}"/>
    <hyperlink ref="E233" r:id="rId229" xr:uid="{00000000-0004-0000-0000-0000E4000000}"/>
    <hyperlink ref="E234" r:id="rId230" xr:uid="{00000000-0004-0000-0000-0000E5000000}"/>
    <hyperlink ref="E235" r:id="rId231" xr:uid="{00000000-0004-0000-0000-0000E6000000}"/>
    <hyperlink ref="E236" r:id="rId232" xr:uid="{00000000-0004-0000-0000-0000E7000000}"/>
    <hyperlink ref="E237" r:id="rId233" xr:uid="{00000000-0004-0000-0000-0000E8000000}"/>
    <hyperlink ref="E238" r:id="rId234" xr:uid="{00000000-0004-0000-0000-0000E9000000}"/>
    <hyperlink ref="E239" r:id="rId235" xr:uid="{00000000-0004-0000-0000-0000EA000000}"/>
    <hyperlink ref="E240" r:id="rId236" xr:uid="{00000000-0004-0000-0000-0000EB000000}"/>
    <hyperlink ref="E241" r:id="rId237" xr:uid="{00000000-0004-0000-0000-0000EC000000}"/>
    <hyperlink ref="E242" r:id="rId238" xr:uid="{00000000-0004-0000-0000-0000ED000000}"/>
    <hyperlink ref="E243" r:id="rId239" xr:uid="{00000000-0004-0000-0000-0000EE000000}"/>
    <hyperlink ref="E244" r:id="rId240" xr:uid="{00000000-0004-0000-0000-0000EF000000}"/>
    <hyperlink ref="E245" r:id="rId241" xr:uid="{00000000-0004-0000-0000-0000F0000000}"/>
    <hyperlink ref="E246" r:id="rId242" xr:uid="{00000000-0004-0000-0000-0000F1000000}"/>
    <hyperlink ref="E247" r:id="rId243" xr:uid="{00000000-0004-0000-0000-0000F2000000}"/>
    <hyperlink ref="E248" r:id="rId244" xr:uid="{00000000-0004-0000-0000-0000F3000000}"/>
    <hyperlink ref="E249" r:id="rId245" xr:uid="{00000000-0004-0000-0000-0000F4000000}"/>
    <hyperlink ref="E250" r:id="rId246" xr:uid="{00000000-0004-0000-0000-0000F5000000}"/>
    <hyperlink ref="E251" r:id="rId247" xr:uid="{00000000-0004-0000-0000-0000F6000000}"/>
    <hyperlink ref="E252" r:id="rId248" xr:uid="{00000000-0004-0000-0000-0000F7000000}"/>
    <hyperlink ref="E253" r:id="rId249" xr:uid="{00000000-0004-0000-0000-0000F8000000}"/>
    <hyperlink ref="E254" r:id="rId250" xr:uid="{00000000-0004-0000-0000-0000F9000000}"/>
    <hyperlink ref="E255" r:id="rId251" xr:uid="{00000000-0004-0000-0000-0000FA000000}"/>
    <hyperlink ref="E256" r:id="rId252" xr:uid="{00000000-0004-0000-0000-0000FB000000}"/>
    <hyperlink ref="E257" r:id="rId253" xr:uid="{00000000-0004-0000-0000-0000FC000000}"/>
    <hyperlink ref="E258" r:id="rId254" xr:uid="{00000000-0004-0000-0000-0000FD000000}"/>
    <hyperlink ref="E259" r:id="rId255" xr:uid="{00000000-0004-0000-0000-0000FE000000}"/>
    <hyperlink ref="E260" r:id="rId256" xr:uid="{00000000-0004-0000-0000-0000FF000000}"/>
    <hyperlink ref="E261" r:id="rId257" xr:uid="{00000000-0004-0000-0000-000000010000}"/>
    <hyperlink ref="E262" r:id="rId258" xr:uid="{00000000-0004-0000-0000-000001010000}"/>
    <hyperlink ref="E263" r:id="rId259" xr:uid="{00000000-0004-0000-0000-000002010000}"/>
    <hyperlink ref="E264" r:id="rId260" xr:uid="{00000000-0004-0000-0000-000003010000}"/>
    <hyperlink ref="E265" r:id="rId261" xr:uid="{00000000-0004-0000-0000-000004010000}"/>
    <hyperlink ref="E266" r:id="rId262" xr:uid="{00000000-0004-0000-0000-000005010000}"/>
    <hyperlink ref="E267" r:id="rId263" xr:uid="{00000000-0004-0000-0000-000006010000}"/>
    <hyperlink ref="E268" r:id="rId264" xr:uid="{00000000-0004-0000-0000-000007010000}"/>
    <hyperlink ref="E269" r:id="rId265" xr:uid="{00000000-0004-0000-0000-000008010000}"/>
    <hyperlink ref="E270" r:id="rId266" xr:uid="{00000000-0004-0000-0000-000009010000}"/>
    <hyperlink ref="E271" r:id="rId267" xr:uid="{00000000-0004-0000-0000-00000A010000}"/>
    <hyperlink ref="E272" r:id="rId268" xr:uid="{00000000-0004-0000-0000-00000B010000}"/>
    <hyperlink ref="E273" r:id="rId269" xr:uid="{00000000-0004-0000-0000-00000C010000}"/>
    <hyperlink ref="E274" r:id="rId270" xr:uid="{00000000-0004-0000-0000-00000D010000}"/>
    <hyperlink ref="E275" r:id="rId271" xr:uid="{00000000-0004-0000-0000-00000E010000}"/>
    <hyperlink ref="E276" r:id="rId272" xr:uid="{00000000-0004-0000-0000-00000F010000}"/>
    <hyperlink ref="E277" r:id="rId273" xr:uid="{00000000-0004-0000-0000-000010010000}"/>
    <hyperlink ref="E278" r:id="rId274" xr:uid="{00000000-0004-0000-0000-000011010000}"/>
    <hyperlink ref="E279" r:id="rId275" xr:uid="{00000000-0004-0000-0000-000012010000}"/>
    <hyperlink ref="E280" r:id="rId276" xr:uid="{00000000-0004-0000-0000-000013010000}"/>
    <hyperlink ref="E281" r:id="rId277" xr:uid="{00000000-0004-0000-0000-000014010000}"/>
    <hyperlink ref="E282" r:id="rId278" xr:uid="{00000000-0004-0000-0000-000015010000}"/>
    <hyperlink ref="E283" r:id="rId279" xr:uid="{00000000-0004-0000-0000-000016010000}"/>
    <hyperlink ref="E284" r:id="rId280" xr:uid="{00000000-0004-0000-0000-000017010000}"/>
    <hyperlink ref="E285" r:id="rId281" xr:uid="{00000000-0004-0000-0000-000018010000}"/>
    <hyperlink ref="E286" r:id="rId282" xr:uid="{00000000-0004-0000-0000-000019010000}"/>
    <hyperlink ref="E287" r:id="rId283" xr:uid="{00000000-0004-0000-0000-00001A010000}"/>
    <hyperlink ref="E288" r:id="rId284" xr:uid="{00000000-0004-0000-0000-00001B010000}"/>
    <hyperlink ref="E289" r:id="rId285" xr:uid="{00000000-0004-0000-0000-00001C010000}"/>
    <hyperlink ref="E290" r:id="rId286" xr:uid="{00000000-0004-0000-0000-00001D010000}"/>
    <hyperlink ref="E291" r:id="rId287" xr:uid="{00000000-0004-0000-0000-00001E010000}"/>
    <hyperlink ref="E292" r:id="rId288" xr:uid="{00000000-0004-0000-0000-00001F010000}"/>
    <hyperlink ref="E293" r:id="rId289" xr:uid="{00000000-0004-0000-0000-000020010000}"/>
    <hyperlink ref="E294" r:id="rId290" xr:uid="{00000000-0004-0000-0000-000021010000}"/>
    <hyperlink ref="E295" r:id="rId291" xr:uid="{00000000-0004-0000-0000-000022010000}"/>
    <hyperlink ref="E296" r:id="rId292" xr:uid="{00000000-0004-0000-0000-000023010000}"/>
    <hyperlink ref="E297" r:id="rId293" xr:uid="{00000000-0004-0000-0000-000024010000}"/>
    <hyperlink ref="E298" r:id="rId294" xr:uid="{00000000-0004-0000-0000-000025010000}"/>
    <hyperlink ref="E299" r:id="rId295" xr:uid="{00000000-0004-0000-0000-000026010000}"/>
    <hyperlink ref="E300" r:id="rId296" xr:uid="{00000000-0004-0000-0000-000027010000}"/>
    <hyperlink ref="E301" r:id="rId297" xr:uid="{00000000-0004-0000-0000-000028010000}"/>
    <hyperlink ref="E302" r:id="rId298" xr:uid="{00000000-0004-0000-0000-000029010000}"/>
    <hyperlink ref="E303" r:id="rId299" xr:uid="{00000000-0004-0000-0000-00002A010000}"/>
    <hyperlink ref="E304" r:id="rId300" xr:uid="{00000000-0004-0000-0000-00002B010000}"/>
    <hyperlink ref="E305" r:id="rId301" xr:uid="{00000000-0004-0000-0000-00002C010000}"/>
    <hyperlink ref="E306" r:id="rId302" xr:uid="{00000000-0004-0000-0000-00002D010000}"/>
    <hyperlink ref="E307" r:id="rId303" xr:uid="{00000000-0004-0000-0000-00002E010000}"/>
    <hyperlink ref="E308" r:id="rId304" xr:uid="{00000000-0004-0000-0000-00002F010000}"/>
    <hyperlink ref="E309" r:id="rId305" xr:uid="{00000000-0004-0000-0000-000030010000}"/>
    <hyperlink ref="E310" r:id="rId306" xr:uid="{00000000-0004-0000-0000-000031010000}"/>
    <hyperlink ref="E311" r:id="rId307" xr:uid="{00000000-0004-0000-0000-000032010000}"/>
    <hyperlink ref="E312" r:id="rId308" xr:uid="{00000000-0004-0000-0000-000033010000}"/>
    <hyperlink ref="E313" r:id="rId309" xr:uid="{00000000-0004-0000-0000-000034010000}"/>
    <hyperlink ref="E314" r:id="rId310" xr:uid="{00000000-0004-0000-0000-000035010000}"/>
    <hyperlink ref="E315" r:id="rId311" xr:uid="{00000000-0004-0000-0000-000036010000}"/>
    <hyperlink ref="E316" r:id="rId312" xr:uid="{00000000-0004-0000-0000-000037010000}"/>
    <hyperlink ref="E317" r:id="rId313" xr:uid="{00000000-0004-0000-0000-000038010000}"/>
    <hyperlink ref="E318" r:id="rId314" xr:uid="{00000000-0004-0000-0000-000039010000}"/>
    <hyperlink ref="E319" r:id="rId315" xr:uid="{00000000-0004-0000-0000-00003A010000}"/>
    <hyperlink ref="E320" r:id="rId316" xr:uid="{00000000-0004-0000-0000-00003B010000}"/>
    <hyperlink ref="E321" r:id="rId317" xr:uid="{00000000-0004-0000-0000-00003C010000}"/>
    <hyperlink ref="E322" r:id="rId318" xr:uid="{00000000-0004-0000-0000-00003D010000}"/>
    <hyperlink ref="E323" r:id="rId319" xr:uid="{00000000-0004-0000-0000-00003E010000}"/>
    <hyperlink ref="E324" r:id="rId320" xr:uid="{00000000-0004-0000-0000-00003F010000}"/>
    <hyperlink ref="E325" r:id="rId321" xr:uid="{00000000-0004-0000-0000-000040010000}"/>
    <hyperlink ref="E326" r:id="rId322" xr:uid="{00000000-0004-0000-0000-000041010000}"/>
    <hyperlink ref="E327" r:id="rId323" xr:uid="{00000000-0004-0000-0000-000042010000}"/>
    <hyperlink ref="E328" r:id="rId324" xr:uid="{00000000-0004-0000-0000-000043010000}"/>
    <hyperlink ref="E329" r:id="rId325" xr:uid="{00000000-0004-0000-0000-000044010000}"/>
    <hyperlink ref="E330" r:id="rId326" xr:uid="{00000000-0004-0000-0000-000045010000}"/>
    <hyperlink ref="E331" r:id="rId327" xr:uid="{00000000-0004-0000-0000-000046010000}"/>
    <hyperlink ref="E332" r:id="rId328" xr:uid="{00000000-0004-0000-0000-000047010000}"/>
    <hyperlink ref="E333" r:id="rId329" xr:uid="{00000000-0004-0000-0000-000048010000}"/>
    <hyperlink ref="E334" r:id="rId330" xr:uid="{00000000-0004-0000-0000-000049010000}"/>
    <hyperlink ref="E335" r:id="rId331" xr:uid="{00000000-0004-0000-0000-00004A010000}"/>
    <hyperlink ref="E336" r:id="rId332" xr:uid="{00000000-0004-0000-0000-00004B010000}"/>
    <hyperlink ref="E337" r:id="rId333" xr:uid="{00000000-0004-0000-0000-00004C010000}"/>
    <hyperlink ref="E338" r:id="rId334" xr:uid="{00000000-0004-0000-0000-00004D010000}"/>
    <hyperlink ref="E339" r:id="rId335" xr:uid="{00000000-0004-0000-0000-00004E010000}"/>
    <hyperlink ref="E340" r:id="rId336" xr:uid="{00000000-0004-0000-0000-00004F010000}"/>
    <hyperlink ref="E341" r:id="rId337" xr:uid="{00000000-0004-0000-0000-000050010000}"/>
    <hyperlink ref="E342" r:id="rId338" xr:uid="{00000000-0004-0000-0000-000051010000}"/>
    <hyperlink ref="E343" r:id="rId339" xr:uid="{00000000-0004-0000-0000-000052010000}"/>
    <hyperlink ref="E344" r:id="rId340" xr:uid="{00000000-0004-0000-0000-000053010000}"/>
    <hyperlink ref="E345" r:id="rId341" xr:uid="{00000000-0004-0000-0000-000054010000}"/>
    <hyperlink ref="E346" r:id="rId342" xr:uid="{00000000-0004-0000-0000-000055010000}"/>
    <hyperlink ref="E347" r:id="rId343" xr:uid="{00000000-0004-0000-0000-000056010000}"/>
    <hyperlink ref="E348" r:id="rId344" xr:uid="{00000000-0004-0000-0000-000057010000}"/>
    <hyperlink ref="E349" r:id="rId345" xr:uid="{00000000-0004-0000-0000-000058010000}"/>
    <hyperlink ref="E350" r:id="rId346" xr:uid="{00000000-0004-0000-0000-000059010000}"/>
    <hyperlink ref="E351" r:id="rId347" xr:uid="{00000000-0004-0000-0000-00005A010000}"/>
    <hyperlink ref="E352" r:id="rId348" xr:uid="{00000000-0004-0000-0000-00005B010000}"/>
    <hyperlink ref="E353" r:id="rId349" xr:uid="{00000000-0004-0000-0000-00005C010000}"/>
    <hyperlink ref="E354" r:id="rId350" xr:uid="{00000000-0004-0000-0000-00005D010000}"/>
    <hyperlink ref="E355" r:id="rId351" xr:uid="{00000000-0004-0000-0000-00005E010000}"/>
    <hyperlink ref="E356" r:id="rId352" xr:uid="{00000000-0004-0000-0000-00005F010000}"/>
    <hyperlink ref="E357" r:id="rId353" xr:uid="{00000000-0004-0000-0000-000060010000}"/>
    <hyperlink ref="E358" r:id="rId354" xr:uid="{00000000-0004-0000-0000-000061010000}"/>
    <hyperlink ref="E359" r:id="rId355" xr:uid="{00000000-0004-0000-0000-000062010000}"/>
    <hyperlink ref="E360" r:id="rId356" xr:uid="{00000000-0004-0000-0000-000063010000}"/>
    <hyperlink ref="E361" r:id="rId357" xr:uid="{00000000-0004-0000-0000-000064010000}"/>
    <hyperlink ref="E362" r:id="rId358" xr:uid="{00000000-0004-0000-0000-000065010000}"/>
    <hyperlink ref="E363" r:id="rId359" xr:uid="{00000000-0004-0000-0000-000066010000}"/>
    <hyperlink ref="E364" r:id="rId360" xr:uid="{00000000-0004-0000-0000-000067010000}"/>
    <hyperlink ref="E365" r:id="rId361" xr:uid="{00000000-0004-0000-0000-000068010000}"/>
    <hyperlink ref="E366" r:id="rId362" xr:uid="{00000000-0004-0000-0000-000069010000}"/>
    <hyperlink ref="E367" r:id="rId363" xr:uid="{00000000-0004-0000-0000-00006A010000}"/>
    <hyperlink ref="E368" r:id="rId364" xr:uid="{00000000-0004-0000-0000-00006B010000}"/>
    <hyperlink ref="E369" r:id="rId365" xr:uid="{00000000-0004-0000-0000-00006C010000}"/>
    <hyperlink ref="E370" r:id="rId366" xr:uid="{00000000-0004-0000-0000-00006D010000}"/>
    <hyperlink ref="E371" r:id="rId367" xr:uid="{00000000-0004-0000-0000-00006E010000}"/>
    <hyperlink ref="E372" r:id="rId368" xr:uid="{00000000-0004-0000-0000-00006F010000}"/>
    <hyperlink ref="E373" r:id="rId369" xr:uid="{00000000-0004-0000-0000-000070010000}"/>
    <hyperlink ref="E374" r:id="rId370" xr:uid="{00000000-0004-0000-0000-000071010000}"/>
    <hyperlink ref="E375" r:id="rId371" xr:uid="{00000000-0004-0000-0000-000072010000}"/>
    <hyperlink ref="E376" r:id="rId372" xr:uid="{00000000-0004-0000-0000-000073010000}"/>
    <hyperlink ref="E377" r:id="rId373" xr:uid="{00000000-0004-0000-0000-000074010000}"/>
    <hyperlink ref="E378" r:id="rId374" xr:uid="{00000000-0004-0000-0000-000075010000}"/>
    <hyperlink ref="E379" r:id="rId375" xr:uid="{00000000-0004-0000-0000-000076010000}"/>
    <hyperlink ref="E380" r:id="rId376" xr:uid="{00000000-0004-0000-0000-000077010000}"/>
    <hyperlink ref="E381" r:id="rId377" xr:uid="{00000000-0004-0000-0000-000078010000}"/>
    <hyperlink ref="E382" r:id="rId378" xr:uid="{00000000-0004-0000-0000-000079010000}"/>
    <hyperlink ref="E383" r:id="rId379" xr:uid="{00000000-0004-0000-0000-00007A010000}"/>
    <hyperlink ref="E384" r:id="rId380" xr:uid="{00000000-0004-0000-0000-00007B010000}"/>
    <hyperlink ref="E385" r:id="rId381" xr:uid="{00000000-0004-0000-0000-00007C010000}"/>
    <hyperlink ref="E386" r:id="rId382" xr:uid="{00000000-0004-0000-0000-00007D010000}"/>
    <hyperlink ref="E387" r:id="rId383" xr:uid="{00000000-0004-0000-0000-00007E010000}"/>
    <hyperlink ref="E388" r:id="rId384" xr:uid="{00000000-0004-0000-0000-00007F010000}"/>
    <hyperlink ref="E389" r:id="rId385" xr:uid="{00000000-0004-0000-0000-000080010000}"/>
    <hyperlink ref="E390" r:id="rId386" xr:uid="{00000000-0004-0000-0000-000081010000}"/>
    <hyperlink ref="E391" r:id="rId387" xr:uid="{00000000-0004-0000-0000-000082010000}"/>
    <hyperlink ref="E392" r:id="rId388" xr:uid="{00000000-0004-0000-0000-000083010000}"/>
    <hyperlink ref="E393" r:id="rId389" xr:uid="{00000000-0004-0000-0000-000084010000}"/>
    <hyperlink ref="E394" r:id="rId390" xr:uid="{00000000-0004-0000-0000-000085010000}"/>
    <hyperlink ref="E395" r:id="rId391" xr:uid="{00000000-0004-0000-0000-000086010000}"/>
    <hyperlink ref="E396" r:id="rId392" xr:uid="{00000000-0004-0000-0000-000087010000}"/>
    <hyperlink ref="E397" r:id="rId393" xr:uid="{00000000-0004-0000-0000-000088010000}"/>
    <hyperlink ref="E398" r:id="rId394" xr:uid="{00000000-0004-0000-0000-000089010000}"/>
    <hyperlink ref="E399" r:id="rId395" xr:uid="{00000000-0004-0000-0000-00008A010000}"/>
    <hyperlink ref="E400" r:id="rId396" xr:uid="{00000000-0004-0000-0000-00008B010000}"/>
    <hyperlink ref="E401" r:id="rId397" xr:uid="{00000000-0004-0000-0000-00008C010000}"/>
    <hyperlink ref="E402" r:id="rId398" xr:uid="{00000000-0004-0000-0000-00008D010000}"/>
    <hyperlink ref="E403" r:id="rId399" xr:uid="{00000000-0004-0000-0000-00008E010000}"/>
    <hyperlink ref="E404" r:id="rId400" xr:uid="{00000000-0004-0000-0000-00008F010000}"/>
    <hyperlink ref="E405" r:id="rId401" xr:uid="{00000000-0004-0000-0000-000090010000}"/>
    <hyperlink ref="E406" r:id="rId402" xr:uid="{00000000-0004-0000-0000-000091010000}"/>
    <hyperlink ref="E407" r:id="rId403" xr:uid="{00000000-0004-0000-0000-000092010000}"/>
    <hyperlink ref="E408" r:id="rId404" xr:uid="{00000000-0004-0000-0000-000093010000}"/>
    <hyperlink ref="E409" r:id="rId405" xr:uid="{00000000-0004-0000-0000-000094010000}"/>
    <hyperlink ref="E410" r:id="rId406" xr:uid="{00000000-0004-0000-0000-000095010000}"/>
    <hyperlink ref="E411" r:id="rId407" xr:uid="{00000000-0004-0000-0000-000096010000}"/>
    <hyperlink ref="E412" r:id="rId408" xr:uid="{00000000-0004-0000-0000-000097010000}"/>
    <hyperlink ref="E413" r:id="rId409" xr:uid="{00000000-0004-0000-0000-000098010000}"/>
    <hyperlink ref="E414" r:id="rId410" xr:uid="{00000000-0004-0000-0000-000099010000}"/>
    <hyperlink ref="E415" r:id="rId411" xr:uid="{00000000-0004-0000-0000-00009A010000}"/>
    <hyperlink ref="E416" r:id="rId412" xr:uid="{00000000-0004-0000-0000-00009B010000}"/>
    <hyperlink ref="E417" r:id="rId413" xr:uid="{00000000-0004-0000-0000-00009C010000}"/>
    <hyperlink ref="E418" r:id="rId414" xr:uid="{00000000-0004-0000-0000-00009D010000}"/>
    <hyperlink ref="E419" r:id="rId415" xr:uid="{00000000-0004-0000-0000-00009E010000}"/>
    <hyperlink ref="E420" r:id="rId416" xr:uid="{00000000-0004-0000-0000-00009F010000}"/>
    <hyperlink ref="E421" r:id="rId417" xr:uid="{00000000-0004-0000-0000-0000A0010000}"/>
    <hyperlink ref="E422" r:id="rId418" xr:uid="{00000000-0004-0000-0000-0000A1010000}"/>
    <hyperlink ref="E423" r:id="rId419" xr:uid="{00000000-0004-0000-0000-0000A2010000}"/>
    <hyperlink ref="E424" r:id="rId420" xr:uid="{00000000-0004-0000-0000-0000A3010000}"/>
    <hyperlink ref="E425" r:id="rId421" xr:uid="{00000000-0004-0000-0000-0000A4010000}"/>
    <hyperlink ref="E426" r:id="rId422" xr:uid="{00000000-0004-0000-0000-0000A5010000}"/>
    <hyperlink ref="E427" r:id="rId423" xr:uid="{00000000-0004-0000-0000-0000A6010000}"/>
    <hyperlink ref="E428" r:id="rId424" xr:uid="{00000000-0004-0000-0000-0000A7010000}"/>
    <hyperlink ref="E429" r:id="rId425" xr:uid="{00000000-0004-0000-0000-0000A8010000}"/>
    <hyperlink ref="E430" r:id="rId426" xr:uid="{00000000-0004-0000-0000-0000A9010000}"/>
    <hyperlink ref="E431" r:id="rId427" xr:uid="{00000000-0004-0000-0000-0000AA010000}"/>
    <hyperlink ref="E432" r:id="rId428" xr:uid="{00000000-0004-0000-0000-0000AB010000}"/>
    <hyperlink ref="E433" r:id="rId429" xr:uid="{00000000-0004-0000-0000-0000AC010000}"/>
    <hyperlink ref="E434" r:id="rId430" xr:uid="{00000000-0004-0000-0000-0000AD010000}"/>
    <hyperlink ref="E435" r:id="rId431" xr:uid="{00000000-0004-0000-0000-0000AE010000}"/>
    <hyperlink ref="E436" r:id="rId432" xr:uid="{00000000-0004-0000-0000-0000AF010000}"/>
    <hyperlink ref="E437" r:id="rId433" xr:uid="{00000000-0004-0000-0000-0000B0010000}"/>
    <hyperlink ref="E438" r:id="rId434" xr:uid="{00000000-0004-0000-0000-0000B1010000}"/>
    <hyperlink ref="E439" r:id="rId435" xr:uid="{00000000-0004-0000-0000-0000B2010000}"/>
    <hyperlink ref="E440" r:id="rId436" xr:uid="{00000000-0004-0000-0000-0000B3010000}"/>
    <hyperlink ref="E441" r:id="rId437" xr:uid="{00000000-0004-0000-0000-0000B4010000}"/>
    <hyperlink ref="E442" r:id="rId438" xr:uid="{00000000-0004-0000-0000-0000B5010000}"/>
    <hyperlink ref="E443" r:id="rId439" xr:uid="{00000000-0004-0000-0000-0000B6010000}"/>
    <hyperlink ref="E444" r:id="rId440" xr:uid="{00000000-0004-0000-0000-0000B7010000}"/>
    <hyperlink ref="E445" r:id="rId441" xr:uid="{00000000-0004-0000-0000-0000B8010000}"/>
    <hyperlink ref="E446" r:id="rId442" xr:uid="{00000000-0004-0000-0000-0000B9010000}"/>
    <hyperlink ref="E447" r:id="rId443" xr:uid="{00000000-0004-0000-0000-0000BA010000}"/>
    <hyperlink ref="E448" r:id="rId444" xr:uid="{00000000-0004-0000-0000-0000BB010000}"/>
    <hyperlink ref="E449" r:id="rId445" xr:uid="{00000000-0004-0000-0000-0000BC010000}"/>
    <hyperlink ref="E450" r:id="rId446" xr:uid="{00000000-0004-0000-0000-0000BD010000}"/>
    <hyperlink ref="E451" r:id="rId447" xr:uid="{00000000-0004-0000-0000-0000BE010000}"/>
    <hyperlink ref="E452" r:id="rId448" xr:uid="{00000000-0004-0000-0000-0000BF010000}"/>
    <hyperlink ref="E453" r:id="rId449" xr:uid="{00000000-0004-0000-0000-0000C0010000}"/>
    <hyperlink ref="E454" r:id="rId450" xr:uid="{00000000-0004-0000-0000-0000C1010000}"/>
    <hyperlink ref="E455" r:id="rId451" xr:uid="{00000000-0004-0000-0000-0000C2010000}"/>
    <hyperlink ref="E456" r:id="rId452" xr:uid="{00000000-0004-0000-0000-0000C3010000}"/>
    <hyperlink ref="E457" r:id="rId453" xr:uid="{00000000-0004-0000-0000-0000C4010000}"/>
    <hyperlink ref="E458" r:id="rId454" xr:uid="{00000000-0004-0000-0000-0000C5010000}"/>
    <hyperlink ref="E459" r:id="rId455" xr:uid="{00000000-0004-0000-0000-0000C6010000}"/>
    <hyperlink ref="E460" r:id="rId456" xr:uid="{00000000-0004-0000-0000-0000C7010000}"/>
    <hyperlink ref="E461" r:id="rId457" xr:uid="{00000000-0004-0000-0000-0000C8010000}"/>
    <hyperlink ref="E462" r:id="rId458" xr:uid="{00000000-0004-0000-0000-0000C9010000}"/>
    <hyperlink ref="E463" r:id="rId459" xr:uid="{00000000-0004-0000-0000-0000CA010000}"/>
    <hyperlink ref="E464" r:id="rId460" xr:uid="{00000000-0004-0000-0000-0000CB010000}"/>
    <hyperlink ref="E465" r:id="rId461" xr:uid="{00000000-0004-0000-0000-0000CC010000}"/>
    <hyperlink ref="E466" r:id="rId462" xr:uid="{00000000-0004-0000-0000-0000CD010000}"/>
    <hyperlink ref="E467" r:id="rId463" xr:uid="{00000000-0004-0000-0000-0000CE010000}"/>
    <hyperlink ref="E468" r:id="rId464" xr:uid="{00000000-0004-0000-0000-0000CF010000}"/>
    <hyperlink ref="E469" r:id="rId465" xr:uid="{00000000-0004-0000-0000-0000D0010000}"/>
    <hyperlink ref="E470" r:id="rId466" xr:uid="{00000000-0004-0000-0000-0000D1010000}"/>
    <hyperlink ref="E471" r:id="rId467" xr:uid="{00000000-0004-0000-0000-0000D2010000}"/>
    <hyperlink ref="E472" r:id="rId468" xr:uid="{00000000-0004-0000-0000-0000D3010000}"/>
    <hyperlink ref="E473" r:id="rId469" xr:uid="{00000000-0004-0000-0000-0000D4010000}"/>
    <hyperlink ref="E474" r:id="rId470" xr:uid="{00000000-0004-0000-0000-0000D5010000}"/>
    <hyperlink ref="E475" r:id="rId471" xr:uid="{00000000-0004-0000-0000-0000D6010000}"/>
    <hyperlink ref="E476" r:id="rId472" xr:uid="{00000000-0004-0000-0000-0000D7010000}"/>
    <hyperlink ref="E477" r:id="rId473" xr:uid="{00000000-0004-0000-0000-0000D8010000}"/>
    <hyperlink ref="E478" r:id="rId474" xr:uid="{00000000-0004-0000-0000-0000D9010000}"/>
    <hyperlink ref="E479" r:id="rId475" xr:uid="{00000000-0004-0000-0000-0000DA010000}"/>
    <hyperlink ref="E480" r:id="rId476" xr:uid="{00000000-0004-0000-0000-0000DB010000}"/>
    <hyperlink ref="E481" r:id="rId477" xr:uid="{00000000-0004-0000-0000-0000DC010000}"/>
    <hyperlink ref="E482" r:id="rId478" xr:uid="{00000000-0004-0000-0000-0000DD010000}"/>
    <hyperlink ref="E483" r:id="rId479" xr:uid="{00000000-0004-0000-0000-0000DE010000}"/>
    <hyperlink ref="E484" r:id="rId480" xr:uid="{00000000-0004-0000-0000-0000DF010000}"/>
    <hyperlink ref="E485" r:id="rId481" xr:uid="{00000000-0004-0000-0000-0000E0010000}"/>
    <hyperlink ref="E486" r:id="rId482" xr:uid="{00000000-0004-0000-0000-0000E1010000}"/>
    <hyperlink ref="E487" r:id="rId483" xr:uid="{00000000-0004-0000-0000-0000E2010000}"/>
    <hyperlink ref="E488" r:id="rId484" xr:uid="{00000000-0004-0000-0000-0000E3010000}"/>
    <hyperlink ref="E489" r:id="rId485" xr:uid="{00000000-0004-0000-0000-0000E4010000}"/>
    <hyperlink ref="E490" r:id="rId486" xr:uid="{00000000-0004-0000-0000-0000E5010000}"/>
    <hyperlink ref="E491" r:id="rId487" xr:uid="{00000000-0004-0000-0000-0000E6010000}"/>
    <hyperlink ref="E492" r:id="rId488" xr:uid="{00000000-0004-0000-0000-0000E7010000}"/>
    <hyperlink ref="E493" r:id="rId489" xr:uid="{00000000-0004-0000-0000-0000E8010000}"/>
    <hyperlink ref="E494" r:id="rId490" xr:uid="{00000000-0004-0000-0000-0000E9010000}"/>
    <hyperlink ref="E495" r:id="rId491" xr:uid="{00000000-0004-0000-0000-0000EA010000}"/>
    <hyperlink ref="E496" r:id="rId492" xr:uid="{00000000-0004-0000-0000-0000EB010000}"/>
    <hyperlink ref="E497" r:id="rId493" xr:uid="{00000000-0004-0000-0000-0000EC010000}"/>
    <hyperlink ref="E498" r:id="rId494" xr:uid="{00000000-0004-0000-0000-0000ED010000}"/>
    <hyperlink ref="E499" r:id="rId495" xr:uid="{00000000-0004-0000-0000-0000EE010000}"/>
    <hyperlink ref="E500" r:id="rId496" xr:uid="{00000000-0004-0000-0000-0000EF010000}"/>
    <hyperlink ref="E501" r:id="rId497" xr:uid="{00000000-0004-0000-0000-0000F0010000}"/>
    <hyperlink ref="E502" r:id="rId498" xr:uid="{00000000-0004-0000-0000-0000F1010000}"/>
    <hyperlink ref="E503" r:id="rId499" xr:uid="{00000000-0004-0000-0000-0000F2010000}"/>
    <hyperlink ref="E504" r:id="rId500" xr:uid="{00000000-0004-0000-0000-0000F3010000}"/>
    <hyperlink ref="E505" r:id="rId501" xr:uid="{00000000-0004-0000-0000-0000F4010000}"/>
    <hyperlink ref="E506" r:id="rId502" xr:uid="{00000000-0004-0000-0000-0000F5010000}"/>
    <hyperlink ref="E507" r:id="rId503" xr:uid="{00000000-0004-0000-0000-0000F6010000}"/>
    <hyperlink ref="E508" r:id="rId504" xr:uid="{00000000-0004-0000-0000-0000F7010000}"/>
    <hyperlink ref="E509" r:id="rId505" xr:uid="{00000000-0004-0000-0000-0000F8010000}"/>
    <hyperlink ref="E510" r:id="rId506" xr:uid="{00000000-0004-0000-0000-0000F9010000}"/>
    <hyperlink ref="E511" r:id="rId507" xr:uid="{00000000-0004-0000-0000-0000FA010000}"/>
    <hyperlink ref="E512" r:id="rId508" xr:uid="{00000000-0004-0000-0000-0000FB010000}"/>
    <hyperlink ref="E513" r:id="rId509" xr:uid="{00000000-0004-0000-0000-0000FC010000}"/>
    <hyperlink ref="E514" r:id="rId510" xr:uid="{00000000-0004-0000-0000-0000FD010000}"/>
    <hyperlink ref="E515" r:id="rId511" xr:uid="{00000000-0004-0000-0000-0000FE010000}"/>
    <hyperlink ref="E516" r:id="rId512" xr:uid="{00000000-0004-0000-0000-0000FF010000}"/>
    <hyperlink ref="E517" r:id="rId513" xr:uid="{00000000-0004-0000-0000-000000020000}"/>
    <hyperlink ref="E518" r:id="rId514" xr:uid="{00000000-0004-0000-0000-000001020000}"/>
    <hyperlink ref="E519" r:id="rId515" xr:uid="{00000000-0004-0000-0000-000002020000}"/>
    <hyperlink ref="E520" r:id="rId516" xr:uid="{00000000-0004-0000-0000-000003020000}"/>
    <hyperlink ref="E521" r:id="rId517" xr:uid="{00000000-0004-0000-0000-000004020000}"/>
    <hyperlink ref="E522" r:id="rId518" xr:uid="{00000000-0004-0000-0000-000005020000}"/>
    <hyperlink ref="E523" r:id="rId519" xr:uid="{00000000-0004-0000-0000-000006020000}"/>
    <hyperlink ref="E524" r:id="rId520" xr:uid="{00000000-0004-0000-0000-000007020000}"/>
    <hyperlink ref="E525" r:id="rId521" xr:uid="{00000000-0004-0000-0000-000008020000}"/>
    <hyperlink ref="E526" r:id="rId522" xr:uid="{00000000-0004-0000-0000-000009020000}"/>
    <hyperlink ref="E527" r:id="rId523" xr:uid="{00000000-0004-0000-0000-00000A020000}"/>
    <hyperlink ref="E528" r:id="rId524" xr:uid="{00000000-0004-0000-0000-00000B020000}"/>
    <hyperlink ref="E529" r:id="rId525" xr:uid="{00000000-0004-0000-0000-00000C020000}"/>
    <hyperlink ref="E530" r:id="rId526" xr:uid="{00000000-0004-0000-0000-00000D020000}"/>
    <hyperlink ref="E531" r:id="rId527" xr:uid="{00000000-0004-0000-0000-00000E020000}"/>
    <hyperlink ref="E532" r:id="rId528" xr:uid="{00000000-0004-0000-0000-00000F020000}"/>
    <hyperlink ref="E533" r:id="rId529" xr:uid="{00000000-0004-0000-0000-000010020000}"/>
    <hyperlink ref="E534" r:id="rId530" xr:uid="{00000000-0004-0000-0000-000011020000}"/>
    <hyperlink ref="E535" r:id="rId531" xr:uid="{00000000-0004-0000-0000-000012020000}"/>
    <hyperlink ref="E536" r:id="rId532" xr:uid="{00000000-0004-0000-0000-000013020000}"/>
    <hyperlink ref="E537" r:id="rId533" xr:uid="{00000000-0004-0000-0000-000014020000}"/>
    <hyperlink ref="E538" r:id="rId534" xr:uid="{00000000-0004-0000-0000-000015020000}"/>
    <hyperlink ref="E539" r:id="rId535" xr:uid="{00000000-0004-0000-0000-000016020000}"/>
    <hyperlink ref="E540" r:id="rId536" xr:uid="{00000000-0004-0000-0000-000017020000}"/>
    <hyperlink ref="E541" r:id="rId537" xr:uid="{00000000-0004-0000-0000-000018020000}"/>
    <hyperlink ref="E542" r:id="rId538" xr:uid="{00000000-0004-0000-0000-000019020000}"/>
    <hyperlink ref="E543" r:id="rId539" xr:uid="{00000000-0004-0000-0000-00001A020000}"/>
    <hyperlink ref="E544" r:id="rId540" xr:uid="{00000000-0004-0000-0000-00001B020000}"/>
    <hyperlink ref="E545" r:id="rId541" xr:uid="{00000000-0004-0000-0000-00001C020000}"/>
    <hyperlink ref="E546" r:id="rId542" xr:uid="{00000000-0004-0000-0000-00001D020000}"/>
    <hyperlink ref="E547" r:id="rId543" xr:uid="{00000000-0004-0000-0000-00001E020000}"/>
    <hyperlink ref="E548" r:id="rId544" xr:uid="{00000000-0004-0000-0000-00001F020000}"/>
    <hyperlink ref="E549" r:id="rId545" xr:uid="{00000000-0004-0000-0000-000020020000}"/>
    <hyperlink ref="E550" r:id="rId546" xr:uid="{00000000-0004-0000-0000-000021020000}"/>
    <hyperlink ref="E551" r:id="rId547" xr:uid="{00000000-0004-0000-0000-000022020000}"/>
    <hyperlink ref="E552" r:id="rId548" xr:uid="{00000000-0004-0000-0000-000023020000}"/>
    <hyperlink ref="E553" r:id="rId549" xr:uid="{00000000-0004-0000-0000-000024020000}"/>
    <hyperlink ref="E554" r:id="rId550" xr:uid="{00000000-0004-0000-0000-000025020000}"/>
    <hyperlink ref="E555" r:id="rId551" xr:uid="{00000000-0004-0000-0000-000026020000}"/>
    <hyperlink ref="E556" r:id="rId552" xr:uid="{00000000-0004-0000-0000-000027020000}"/>
    <hyperlink ref="E557" r:id="rId553" xr:uid="{00000000-0004-0000-0000-000028020000}"/>
    <hyperlink ref="E558" r:id="rId554" xr:uid="{00000000-0004-0000-0000-000029020000}"/>
    <hyperlink ref="E559" r:id="rId555" xr:uid="{00000000-0004-0000-0000-00002A020000}"/>
    <hyperlink ref="E560" r:id="rId556" xr:uid="{00000000-0004-0000-0000-00002B020000}"/>
    <hyperlink ref="E561" r:id="rId557" xr:uid="{00000000-0004-0000-0000-00002C020000}"/>
    <hyperlink ref="E562" r:id="rId558" xr:uid="{00000000-0004-0000-0000-00002D020000}"/>
    <hyperlink ref="E563" r:id="rId559" xr:uid="{00000000-0004-0000-0000-00002E020000}"/>
    <hyperlink ref="E564" r:id="rId560" xr:uid="{00000000-0004-0000-0000-00002F020000}"/>
    <hyperlink ref="E565" r:id="rId561" xr:uid="{00000000-0004-0000-0000-000030020000}"/>
    <hyperlink ref="E566" r:id="rId562" xr:uid="{00000000-0004-0000-0000-000031020000}"/>
    <hyperlink ref="E567" r:id="rId563" xr:uid="{00000000-0004-0000-0000-000032020000}"/>
    <hyperlink ref="E568" r:id="rId564" xr:uid="{00000000-0004-0000-0000-000033020000}"/>
    <hyperlink ref="E569" r:id="rId565" xr:uid="{00000000-0004-0000-0000-000034020000}"/>
    <hyperlink ref="E570" r:id="rId566" xr:uid="{00000000-0004-0000-0000-000035020000}"/>
    <hyperlink ref="E571" r:id="rId567" xr:uid="{00000000-0004-0000-0000-000036020000}"/>
    <hyperlink ref="E572" r:id="rId568" xr:uid="{00000000-0004-0000-0000-000037020000}"/>
    <hyperlink ref="E573" r:id="rId569" xr:uid="{00000000-0004-0000-0000-000038020000}"/>
    <hyperlink ref="E574" r:id="rId570" xr:uid="{00000000-0004-0000-0000-000039020000}"/>
    <hyperlink ref="E575" r:id="rId571" xr:uid="{00000000-0004-0000-0000-00003A020000}"/>
    <hyperlink ref="E576" r:id="rId572" xr:uid="{00000000-0004-0000-0000-00003B020000}"/>
    <hyperlink ref="E577" r:id="rId573" xr:uid="{00000000-0004-0000-0000-00003C020000}"/>
    <hyperlink ref="E578" r:id="rId574" xr:uid="{00000000-0004-0000-0000-00003D020000}"/>
    <hyperlink ref="E579" r:id="rId575" xr:uid="{00000000-0004-0000-0000-00003E020000}"/>
    <hyperlink ref="E580" r:id="rId576" xr:uid="{00000000-0004-0000-0000-00003F020000}"/>
    <hyperlink ref="E581" r:id="rId577" xr:uid="{00000000-0004-0000-0000-000040020000}"/>
    <hyperlink ref="E582" r:id="rId578" xr:uid="{00000000-0004-0000-0000-000041020000}"/>
    <hyperlink ref="E583" r:id="rId579" xr:uid="{00000000-0004-0000-0000-000042020000}"/>
    <hyperlink ref="E584" r:id="rId580" xr:uid="{00000000-0004-0000-0000-000043020000}"/>
    <hyperlink ref="E585" r:id="rId581" xr:uid="{00000000-0004-0000-0000-000044020000}"/>
    <hyperlink ref="E586" r:id="rId582" xr:uid="{00000000-0004-0000-0000-000045020000}"/>
    <hyperlink ref="E587" r:id="rId583" xr:uid="{00000000-0004-0000-0000-000046020000}"/>
    <hyperlink ref="E588" r:id="rId584" xr:uid="{00000000-0004-0000-0000-000047020000}"/>
    <hyperlink ref="E589" r:id="rId585" xr:uid="{00000000-0004-0000-0000-000048020000}"/>
    <hyperlink ref="E590" r:id="rId586" xr:uid="{00000000-0004-0000-0000-000049020000}"/>
    <hyperlink ref="E591" r:id="rId587" xr:uid="{00000000-0004-0000-0000-00004A020000}"/>
    <hyperlink ref="E592" r:id="rId588" xr:uid="{00000000-0004-0000-0000-00004B020000}"/>
    <hyperlink ref="E593" r:id="rId589" xr:uid="{00000000-0004-0000-0000-00004C020000}"/>
    <hyperlink ref="E594" r:id="rId590" xr:uid="{00000000-0004-0000-0000-00004D020000}"/>
    <hyperlink ref="E595" r:id="rId591" xr:uid="{00000000-0004-0000-0000-00004E020000}"/>
    <hyperlink ref="E596" r:id="rId592" xr:uid="{00000000-0004-0000-0000-00004F020000}"/>
    <hyperlink ref="E597" r:id="rId593" xr:uid="{00000000-0004-0000-0000-000050020000}"/>
    <hyperlink ref="E598" r:id="rId594" xr:uid="{00000000-0004-0000-0000-000051020000}"/>
    <hyperlink ref="E599" r:id="rId595" xr:uid="{00000000-0004-0000-0000-000052020000}"/>
    <hyperlink ref="E600" r:id="rId596" xr:uid="{00000000-0004-0000-0000-000053020000}"/>
    <hyperlink ref="E601" r:id="rId597" xr:uid="{00000000-0004-0000-0000-000054020000}"/>
    <hyperlink ref="E602" r:id="rId598" xr:uid="{00000000-0004-0000-0000-000055020000}"/>
    <hyperlink ref="E603" r:id="rId599" xr:uid="{00000000-0004-0000-0000-000056020000}"/>
    <hyperlink ref="E604" r:id="rId600" xr:uid="{00000000-0004-0000-0000-000057020000}"/>
    <hyperlink ref="E605" r:id="rId601" xr:uid="{00000000-0004-0000-0000-000058020000}"/>
    <hyperlink ref="E606" r:id="rId602" xr:uid="{00000000-0004-0000-0000-000059020000}"/>
    <hyperlink ref="E607" r:id="rId603" xr:uid="{00000000-0004-0000-0000-00005A020000}"/>
    <hyperlink ref="E608" r:id="rId604" xr:uid="{00000000-0004-0000-0000-00005B020000}"/>
    <hyperlink ref="E609" r:id="rId605" xr:uid="{00000000-0004-0000-0000-00005C020000}"/>
    <hyperlink ref="E610" r:id="rId606" xr:uid="{00000000-0004-0000-0000-00005D020000}"/>
    <hyperlink ref="E611" r:id="rId607" xr:uid="{00000000-0004-0000-0000-00005E020000}"/>
    <hyperlink ref="E612" r:id="rId608" xr:uid="{00000000-0004-0000-0000-00005F020000}"/>
    <hyperlink ref="E613" r:id="rId609" xr:uid="{00000000-0004-0000-0000-000060020000}"/>
    <hyperlink ref="E614" r:id="rId610" xr:uid="{00000000-0004-0000-0000-000061020000}"/>
    <hyperlink ref="E615" r:id="rId611" xr:uid="{00000000-0004-0000-0000-000062020000}"/>
    <hyperlink ref="E616" r:id="rId612" xr:uid="{00000000-0004-0000-0000-000063020000}"/>
    <hyperlink ref="E617" r:id="rId613" xr:uid="{00000000-0004-0000-0000-000064020000}"/>
    <hyperlink ref="E618" r:id="rId614" xr:uid="{00000000-0004-0000-0000-000065020000}"/>
    <hyperlink ref="E619" r:id="rId615" xr:uid="{00000000-0004-0000-0000-000066020000}"/>
    <hyperlink ref="E620" r:id="rId616" xr:uid="{00000000-0004-0000-0000-000067020000}"/>
    <hyperlink ref="E621" r:id="rId617" xr:uid="{00000000-0004-0000-0000-000068020000}"/>
    <hyperlink ref="E622" r:id="rId618" xr:uid="{00000000-0004-0000-0000-000069020000}"/>
    <hyperlink ref="E623" r:id="rId619" xr:uid="{00000000-0004-0000-0000-00006A020000}"/>
    <hyperlink ref="E624" r:id="rId620" xr:uid="{00000000-0004-0000-0000-00006B020000}"/>
    <hyperlink ref="E625" r:id="rId621" xr:uid="{00000000-0004-0000-0000-00006C020000}"/>
    <hyperlink ref="E626" r:id="rId622" xr:uid="{00000000-0004-0000-0000-00006D020000}"/>
    <hyperlink ref="E627" r:id="rId623" xr:uid="{00000000-0004-0000-0000-00006E020000}"/>
    <hyperlink ref="E628" r:id="rId624" xr:uid="{00000000-0004-0000-0000-00006F020000}"/>
    <hyperlink ref="E629" r:id="rId625" xr:uid="{00000000-0004-0000-0000-000070020000}"/>
    <hyperlink ref="E630" r:id="rId626" xr:uid="{00000000-0004-0000-0000-000071020000}"/>
    <hyperlink ref="E631" r:id="rId627" xr:uid="{00000000-0004-0000-0000-000072020000}"/>
    <hyperlink ref="E632" r:id="rId628" xr:uid="{00000000-0004-0000-0000-000073020000}"/>
    <hyperlink ref="E633" r:id="rId629" xr:uid="{00000000-0004-0000-0000-000074020000}"/>
    <hyperlink ref="E634" r:id="rId630" xr:uid="{00000000-0004-0000-0000-000075020000}"/>
    <hyperlink ref="E635" r:id="rId631" xr:uid="{00000000-0004-0000-0000-000076020000}"/>
    <hyperlink ref="E636" r:id="rId632" xr:uid="{00000000-0004-0000-0000-000077020000}"/>
    <hyperlink ref="E637" r:id="rId633" xr:uid="{00000000-0004-0000-0000-000078020000}"/>
    <hyperlink ref="E638" r:id="rId634" xr:uid="{00000000-0004-0000-0000-000079020000}"/>
    <hyperlink ref="E639" r:id="rId635" xr:uid="{00000000-0004-0000-0000-00007A020000}"/>
    <hyperlink ref="E640" r:id="rId636" xr:uid="{00000000-0004-0000-0000-00007B020000}"/>
    <hyperlink ref="E641" r:id="rId637" xr:uid="{00000000-0004-0000-0000-00007C020000}"/>
    <hyperlink ref="E642" r:id="rId638" xr:uid="{00000000-0004-0000-0000-00007D020000}"/>
    <hyperlink ref="E643" r:id="rId639" xr:uid="{00000000-0004-0000-0000-00007E020000}"/>
    <hyperlink ref="E644" r:id="rId640" xr:uid="{00000000-0004-0000-0000-00007F020000}"/>
    <hyperlink ref="E645" r:id="rId641" xr:uid="{00000000-0004-0000-0000-000080020000}"/>
    <hyperlink ref="E646" r:id="rId642" xr:uid="{00000000-0004-0000-0000-000081020000}"/>
    <hyperlink ref="E647" r:id="rId643" xr:uid="{00000000-0004-0000-0000-000082020000}"/>
    <hyperlink ref="E648" r:id="rId644" xr:uid="{00000000-0004-0000-0000-000083020000}"/>
    <hyperlink ref="E649" r:id="rId645" xr:uid="{00000000-0004-0000-0000-000084020000}"/>
    <hyperlink ref="E650" r:id="rId646" xr:uid="{00000000-0004-0000-0000-000085020000}"/>
    <hyperlink ref="E651" r:id="rId647" xr:uid="{00000000-0004-0000-0000-000086020000}"/>
    <hyperlink ref="E652" r:id="rId648" xr:uid="{00000000-0004-0000-0000-000087020000}"/>
    <hyperlink ref="E653" r:id="rId649" xr:uid="{00000000-0004-0000-0000-000088020000}"/>
    <hyperlink ref="E654" r:id="rId650" xr:uid="{00000000-0004-0000-0000-000089020000}"/>
    <hyperlink ref="E655" r:id="rId651" xr:uid="{00000000-0004-0000-0000-00008A020000}"/>
    <hyperlink ref="E656" r:id="rId652" xr:uid="{00000000-0004-0000-0000-00008B020000}"/>
    <hyperlink ref="E657" r:id="rId653" xr:uid="{00000000-0004-0000-0000-00008C020000}"/>
    <hyperlink ref="E658" r:id="rId654" xr:uid="{00000000-0004-0000-0000-00008D020000}"/>
    <hyperlink ref="E659" r:id="rId655" xr:uid="{00000000-0004-0000-0000-00008E020000}"/>
    <hyperlink ref="E660" r:id="rId656" xr:uid="{00000000-0004-0000-0000-00008F020000}"/>
    <hyperlink ref="E661" r:id="rId657" xr:uid="{00000000-0004-0000-0000-000090020000}"/>
    <hyperlink ref="E662" r:id="rId658" xr:uid="{00000000-0004-0000-0000-000091020000}"/>
    <hyperlink ref="E663" r:id="rId659" xr:uid="{00000000-0004-0000-0000-000092020000}"/>
    <hyperlink ref="E664" r:id="rId660" xr:uid="{00000000-0004-0000-0000-000093020000}"/>
    <hyperlink ref="E665" r:id="rId661" xr:uid="{00000000-0004-0000-0000-000094020000}"/>
    <hyperlink ref="E666" r:id="rId662" xr:uid="{00000000-0004-0000-0000-000095020000}"/>
    <hyperlink ref="E667" r:id="rId663" xr:uid="{00000000-0004-0000-0000-000096020000}"/>
    <hyperlink ref="E668" r:id="rId664" xr:uid="{00000000-0004-0000-0000-000097020000}"/>
    <hyperlink ref="E669" r:id="rId665" xr:uid="{00000000-0004-0000-0000-000098020000}"/>
    <hyperlink ref="E670" r:id="rId666" xr:uid="{00000000-0004-0000-0000-000099020000}"/>
    <hyperlink ref="E671" r:id="rId667" xr:uid="{00000000-0004-0000-0000-00009A020000}"/>
    <hyperlink ref="E672" r:id="rId668" xr:uid="{00000000-0004-0000-0000-00009B020000}"/>
    <hyperlink ref="E673" r:id="rId669" xr:uid="{00000000-0004-0000-0000-00009C020000}"/>
    <hyperlink ref="E674" r:id="rId670" xr:uid="{00000000-0004-0000-0000-00009D020000}"/>
    <hyperlink ref="E675" r:id="rId671" xr:uid="{00000000-0004-0000-0000-00009E020000}"/>
    <hyperlink ref="E676" r:id="rId672" xr:uid="{00000000-0004-0000-0000-00009F020000}"/>
    <hyperlink ref="E677" r:id="rId673" xr:uid="{00000000-0004-0000-0000-0000A0020000}"/>
    <hyperlink ref="E678" r:id="rId674" xr:uid="{00000000-0004-0000-0000-0000A1020000}"/>
    <hyperlink ref="E679" r:id="rId675" xr:uid="{00000000-0004-0000-0000-0000A2020000}"/>
    <hyperlink ref="E680" r:id="rId676" xr:uid="{00000000-0004-0000-0000-0000A3020000}"/>
    <hyperlink ref="E681" r:id="rId677" xr:uid="{00000000-0004-0000-0000-0000A4020000}"/>
    <hyperlink ref="E682" r:id="rId678" xr:uid="{00000000-0004-0000-0000-0000A5020000}"/>
    <hyperlink ref="E683" r:id="rId679" xr:uid="{00000000-0004-0000-0000-0000A6020000}"/>
    <hyperlink ref="E684" r:id="rId680" xr:uid="{00000000-0004-0000-0000-0000A7020000}"/>
    <hyperlink ref="E685" r:id="rId681" xr:uid="{00000000-0004-0000-0000-0000A8020000}"/>
    <hyperlink ref="E686" r:id="rId682" xr:uid="{00000000-0004-0000-0000-0000A9020000}"/>
    <hyperlink ref="E687" r:id="rId683" xr:uid="{00000000-0004-0000-0000-0000AA020000}"/>
    <hyperlink ref="E688" r:id="rId684" xr:uid="{00000000-0004-0000-0000-0000AB020000}"/>
    <hyperlink ref="E689" r:id="rId685" xr:uid="{00000000-0004-0000-0000-0000AC020000}"/>
    <hyperlink ref="E690" r:id="rId686" xr:uid="{00000000-0004-0000-0000-0000AD020000}"/>
    <hyperlink ref="E691" r:id="rId687" xr:uid="{00000000-0004-0000-0000-0000AE020000}"/>
    <hyperlink ref="E692" r:id="rId688" xr:uid="{00000000-0004-0000-0000-0000AF020000}"/>
    <hyperlink ref="E693" r:id="rId689" xr:uid="{00000000-0004-0000-0000-0000B0020000}"/>
    <hyperlink ref="E694" r:id="rId690" xr:uid="{00000000-0004-0000-0000-0000B1020000}"/>
    <hyperlink ref="E695" r:id="rId691" xr:uid="{00000000-0004-0000-0000-0000B2020000}"/>
    <hyperlink ref="E696" r:id="rId692" xr:uid="{00000000-0004-0000-0000-0000B3020000}"/>
    <hyperlink ref="E697" r:id="rId693" xr:uid="{00000000-0004-0000-0000-0000B4020000}"/>
    <hyperlink ref="E698" r:id="rId694" xr:uid="{00000000-0004-0000-0000-0000B5020000}"/>
    <hyperlink ref="E699" r:id="rId695" xr:uid="{00000000-0004-0000-0000-0000B6020000}"/>
    <hyperlink ref="E700" r:id="rId696" xr:uid="{00000000-0004-0000-0000-0000B7020000}"/>
    <hyperlink ref="E701" r:id="rId697" xr:uid="{00000000-0004-0000-0000-0000B8020000}"/>
    <hyperlink ref="E702" r:id="rId698" xr:uid="{00000000-0004-0000-0000-0000B9020000}"/>
    <hyperlink ref="E703" r:id="rId699" xr:uid="{00000000-0004-0000-0000-0000BA020000}"/>
    <hyperlink ref="E704" r:id="rId700" xr:uid="{00000000-0004-0000-0000-0000BB020000}"/>
    <hyperlink ref="E705" r:id="rId701" xr:uid="{00000000-0004-0000-0000-0000BC020000}"/>
    <hyperlink ref="E706" r:id="rId702" xr:uid="{00000000-0004-0000-0000-0000BD020000}"/>
    <hyperlink ref="E707" r:id="rId703" xr:uid="{00000000-0004-0000-0000-0000BE020000}"/>
    <hyperlink ref="E708" r:id="rId704" xr:uid="{00000000-0004-0000-0000-0000BF020000}"/>
    <hyperlink ref="E709" r:id="rId705" xr:uid="{00000000-0004-0000-0000-0000C0020000}"/>
    <hyperlink ref="E710" r:id="rId706" xr:uid="{00000000-0004-0000-0000-0000C1020000}"/>
    <hyperlink ref="E711" r:id="rId707" xr:uid="{00000000-0004-0000-0000-0000C2020000}"/>
    <hyperlink ref="E712" r:id="rId708" xr:uid="{00000000-0004-0000-0000-0000C3020000}"/>
    <hyperlink ref="E713" r:id="rId709" xr:uid="{00000000-0004-0000-0000-0000C4020000}"/>
    <hyperlink ref="E714" r:id="rId710" xr:uid="{00000000-0004-0000-0000-0000C5020000}"/>
    <hyperlink ref="E715" r:id="rId711" xr:uid="{00000000-0004-0000-0000-0000C6020000}"/>
    <hyperlink ref="E716" r:id="rId712" xr:uid="{00000000-0004-0000-0000-0000C7020000}"/>
    <hyperlink ref="E717" r:id="rId713" xr:uid="{00000000-0004-0000-0000-0000C8020000}"/>
    <hyperlink ref="E718" r:id="rId714" xr:uid="{00000000-0004-0000-0000-0000C9020000}"/>
    <hyperlink ref="E719" r:id="rId715" xr:uid="{00000000-0004-0000-0000-0000CA020000}"/>
    <hyperlink ref="E720" r:id="rId716" xr:uid="{00000000-0004-0000-0000-0000CB020000}"/>
    <hyperlink ref="E721" r:id="rId717" xr:uid="{00000000-0004-0000-0000-0000CC020000}"/>
    <hyperlink ref="E722" r:id="rId718" xr:uid="{00000000-0004-0000-0000-0000CD020000}"/>
    <hyperlink ref="E723" r:id="rId719" xr:uid="{00000000-0004-0000-0000-0000CE020000}"/>
    <hyperlink ref="E724" r:id="rId720" xr:uid="{00000000-0004-0000-0000-0000CF020000}"/>
    <hyperlink ref="E725" r:id="rId721" xr:uid="{00000000-0004-0000-0000-0000D0020000}"/>
    <hyperlink ref="E726" r:id="rId722" xr:uid="{00000000-0004-0000-0000-0000D1020000}"/>
    <hyperlink ref="E727" r:id="rId723" xr:uid="{00000000-0004-0000-0000-0000D2020000}"/>
    <hyperlink ref="E728" r:id="rId724" xr:uid="{00000000-0004-0000-0000-0000D3020000}"/>
    <hyperlink ref="E729" r:id="rId725" xr:uid="{00000000-0004-0000-0000-0000D4020000}"/>
    <hyperlink ref="E730" r:id="rId726" xr:uid="{00000000-0004-0000-0000-0000D5020000}"/>
    <hyperlink ref="E731" r:id="rId727" xr:uid="{00000000-0004-0000-0000-0000D6020000}"/>
    <hyperlink ref="E732" r:id="rId728" xr:uid="{00000000-0004-0000-0000-0000D7020000}"/>
    <hyperlink ref="E733" r:id="rId729" xr:uid="{00000000-0004-0000-0000-0000D8020000}"/>
    <hyperlink ref="E734" r:id="rId730" xr:uid="{00000000-0004-0000-0000-0000D9020000}"/>
    <hyperlink ref="E735" r:id="rId731" xr:uid="{00000000-0004-0000-0000-0000DA020000}"/>
    <hyperlink ref="E736" r:id="rId732" xr:uid="{00000000-0004-0000-0000-0000DB020000}"/>
    <hyperlink ref="E737" r:id="rId733" xr:uid="{00000000-0004-0000-0000-0000DC020000}"/>
    <hyperlink ref="E738" r:id="rId734" xr:uid="{00000000-0004-0000-0000-0000DD020000}"/>
    <hyperlink ref="E739" r:id="rId735" xr:uid="{00000000-0004-0000-0000-0000DE020000}"/>
    <hyperlink ref="E740" r:id="rId736" xr:uid="{00000000-0004-0000-0000-0000DF020000}"/>
    <hyperlink ref="E741" r:id="rId737" xr:uid="{00000000-0004-0000-0000-0000E0020000}"/>
    <hyperlink ref="E742" r:id="rId738" xr:uid="{00000000-0004-0000-0000-0000E1020000}"/>
    <hyperlink ref="E743" r:id="rId739" xr:uid="{00000000-0004-0000-0000-0000E2020000}"/>
    <hyperlink ref="E744" r:id="rId740" xr:uid="{00000000-0004-0000-0000-0000E3020000}"/>
    <hyperlink ref="E745" r:id="rId741" xr:uid="{00000000-0004-0000-0000-0000E4020000}"/>
    <hyperlink ref="E746" r:id="rId742" xr:uid="{00000000-0004-0000-0000-0000E5020000}"/>
    <hyperlink ref="E747" r:id="rId743" xr:uid="{00000000-0004-0000-0000-0000E6020000}"/>
    <hyperlink ref="E748" r:id="rId744" xr:uid="{00000000-0004-0000-0000-0000E7020000}"/>
    <hyperlink ref="E749" r:id="rId745" xr:uid="{00000000-0004-0000-0000-0000E8020000}"/>
    <hyperlink ref="E750" r:id="rId746" xr:uid="{00000000-0004-0000-0000-0000E9020000}"/>
    <hyperlink ref="E751" r:id="rId747" xr:uid="{00000000-0004-0000-0000-0000EA020000}"/>
    <hyperlink ref="E752" r:id="rId748" xr:uid="{00000000-0004-0000-0000-0000EB020000}"/>
    <hyperlink ref="E753" r:id="rId749" xr:uid="{00000000-0004-0000-0000-0000EC020000}"/>
    <hyperlink ref="E754" r:id="rId750" xr:uid="{00000000-0004-0000-0000-0000ED020000}"/>
    <hyperlink ref="E755" r:id="rId751" xr:uid="{00000000-0004-0000-0000-0000EE020000}"/>
    <hyperlink ref="E756" r:id="rId752" xr:uid="{00000000-0004-0000-0000-0000EF020000}"/>
    <hyperlink ref="E757" r:id="rId753" xr:uid="{00000000-0004-0000-0000-0000F0020000}"/>
    <hyperlink ref="E758" r:id="rId754" xr:uid="{00000000-0004-0000-0000-0000F1020000}"/>
    <hyperlink ref="E759" r:id="rId755" xr:uid="{00000000-0004-0000-0000-0000F2020000}"/>
    <hyperlink ref="E760" r:id="rId756" xr:uid="{00000000-0004-0000-0000-0000F3020000}"/>
    <hyperlink ref="E761" r:id="rId757" xr:uid="{00000000-0004-0000-0000-0000F4020000}"/>
    <hyperlink ref="E762" r:id="rId758" xr:uid="{00000000-0004-0000-0000-0000F5020000}"/>
    <hyperlink ref="E763" r:id="rId759" xr:uid="{00000000-0004-0000-0000-0000F6020000}"/>
    <hyperlink ref="E764" r:id="rId760" xr:uid="{00000000-0004-0000-0000-0000F7020000}"/>
    <hyperlink ref="E765" r:id="rId761" xr:uid="{00000000-0004-0000-0000-0000F8020000}"/>
    <hyperlink ref="E766" r:id="rId762" xr:uid="{00000000-0004-0000-0000-0000F9020000}"/>
    <hyperlink ref="E767" r:id="rId763" xr:uid="{00000000-0004-0000-0000-0000FA020000}"/>
    <hyperlink ref="E768" r:id="rId764" xr:uid="{00000000-0004-0000-0000-0000FB020000}"/>
    <hyperlink ref="E769" r:id="rId765" xr:uid="{00000000-0004-0000-0000-0000FC020000}"/>
    <hyperlink ref="E770" r:id="rId766" xr:uid="{00000000-0004-0000-0000-0000FD020000}"/>
    <hyperlink ref="E771" r:id="rId767" xr:uid="{00000000-0004-0000-0000-0000FE020000}"/>
    <hyperlink ref="E772" r:id="rId768" xr:uid="{00000000-0004-0000-0000-0000FF020000}"/>
    <hyperlink ref="E773" r:id="rId769" xr:uid="{00000000-0004-0000-0000-000000030000}"/>
    <hyperlink ref="E774" r:id="rId770" xr:uid="{00000000-0004-0000-0000-000001030000}"/>
    <hyperlink ref="E775" r:id="rId771" xr:uid="{00000000-0004-0000-0000-000002030000}"/>
    <hyperlink ref="E776" r:id="rId772" xr:uid="{00000000-0004-0000-0000-000003030000}"/>
    <hyperlink ref="E777" r:id="rId773" xr:uid="{00000000-0004-0000-0000-000004030000}"/>
    <hyperlink ref="E778" r:id="rId774" xr:uid="{00000000-0004-0000-0000-000005030000}"/>
    <hyperlink ref="E779" r:id="rId775" xr:uid="{00000000-0004-0000-0000-000006030000}"/>
    <hyperlink ref="E780" r:id="rId776" xr:uid="{00000000-0004-0000-0000-000007030000}"/>
    <hyperlink ref="E781" r:id="rId777" xr:uid="{00000000-0004-0000-0000-000008030000}"/>
    <hyperlink ref="E782" r:id="rId778" xr:uid="{00000000-0004-0000-0000-000009030000}"/>
    <hyperlink ref="E783" r:id="rId779" xr:uid="{00000000-0004-0000-0000-00000A030000}"/>
    <hyperlink ref="E784" r:id="rId780" xr:uid="{00000000-0004-0000-0000-00000B030000}"/>
    <hyperlink ref="E785" r:id="rId781" xr:uid="{00000000-0004-0000-0000-00000C030000}"/>
    <hyperlink ref="E786" r:id="rId782" xr:uid="{00000000-0004-0000-0000-00000D030000}"/>
    <hyperlink ref="E787" r:id="rId783" xr:uid="{00000000-0004-0000-0000-00000E030000}"/>
    <hyperlink ref="E788" r:id="rId784" xr:uid="{00000000-0004-0000-0000-00000F030000}"/>
    <hyperlink ref="E789" r:id="rId785" xr:uid="{00000000-0004-0000-0000-000010030000}"/>
    <hyperlink ref="E790" r:id="rId786" xr:uid="{00000000-0004-0000-0000-000011030000}"/>
    <hyperlink ref="E791" r:id="rId787" xr:uid="{00000000-0004-0000-0000-000012030000}"/>
    <hyperlink ref="E792" r:id="rId788" xr:uid="{00000000-0004-0000-0000-000013030000}"/>
    <hyperlink ref="E793" r:id="rId789" xr:uid="{00000000-0004-0000-0000-000014030000}"/>
    <hyperlink ref="E794" r:id="rId790" xr:uid="{00000000-0004-0000-0000-000015030000}"/>
    <hyperlink ref="E795" r:id="rId791" xr:uid="{00000000-0004-0000-0000-000016030000}"/>
    <hyperlink ref="E796" r:id="rId792" xr:uid="{00000000-0004-0000-0000-000017030000}"/>
    <hyperlink ref="E797" r:id="rId793" xr:uid="{00000000-0004-0000-0000-000018030000}"/>
    <hyperlink ref="E798" r:id="rId794" xr:uid="{00000000-0004-0000-0000-000019030000}"/>
    <hyperlink ref="E799" r:id="rId795" xr:uid="{00000000-0004-0000-0000-00001A030000}"/>
    <hyperlink ref="E800" r:id="rId796" xr:uid="{00000000-0004-0000-0000-00001B030000}"/>
    <hyperlink ref="E801" r:id="rId797" xr:uid="{00000000-0004-0000-0000-00001C030000}"/>
    <hyperlink ref="E802" r:id="rId798" xr:uid="{00000000-0004-0000-0000-00001D030000}"/>
    <hyperlink ref="E803" r:id="rId799" xr:uid="{00000000-0004-0000-0000-00001E030000}"/>
    <hyperlink ref="E804" r:id="rId800" xr:uid="{00000000-0004-0000-0000-00001F030000}"/>
    <hyperlink ref="E805" r:id="rId801" xr:uid="{00000000-0004-0000-0000-000020030000}"/>
    <hyperlink ref="E806" r:id="rId802" xr:uid="{00000000-0004-0000-0000-000021030000}"/>
    <hyperlink ref="E807" r:id="rId803" xr:uid="{00000000-0004-0000-0000-000022030000}"/>
    <hyperlink ref="E808" r:id="rId804" xr:uid="{00000000-0004-0000-0000-000023030000}"/>
    <hyperlink ref="E809" r:id="rId805" xr:uid="{00000000-0004-0000-0000-000024030000}"/>
    <hyperlink ref="E810" r:id="rId806" xr:uid="{00000000-0004-0000-0000-000025030000}"/>
    <hyperlink ref="E811" r:id="rId807" xr:uid="{00000000-0004-0000-0000-000026030000}"/>
    <hyperlink ref="E812" r:id="rId808" xr:uid="{00000000-0004-0000-0000-000027030000}"/>
    <hyperlink ref="E813" r:id="rId809" xr:uid="{00000000-0004-0000-0000-000028030000}"/>
    <hyperlink ref="E814" r:id="rId810" xr:uid="{00000000-0004-0000-0000-000029030000}"/>
    <hyperlink ref="E815" r:id="rId811" xr:uid="{00000000-0004-0000-0000-00002A030000}"/>
    <hyperlink ref="E816" r:id="rId812" xr:uid="{00000000-0004-0000-0000-00002B030000}"/>
    <hyperlink ref="E817" r:id="rId813" xr:uid="{00000000-0004-0000-0000-00002C030000}"/>
    <hyperlink ref="E818" r:id="rId814" xr:uid="{00000000-0004-0000-0000-00002D030000}"/>
    <hyperlink ref="E819" r:id="rId815" xr:uid="{00000000-0004-0000-0000-00002E030000}"/>
    <hyperlink ref="E820" r:id="rId816" xr:uid="{00000000-0004-0000-0000-00002F030000}"/>
    <hyperlink ref="E821" r:id="rId817" xr:uid="{00000000-0004-0000-0000-000030030000}"/>
    <hyperlink ref="E822" r:id="rId818" xr:uid="{00000000-0004-0000-0000-000031030000}"/>
  </hyperlinks>
  <pageMargins left="0.7" right="0.7" top="0.75" bottom="0.75" header="0.3" footer="0.3"/>
  <tableParts count="1">
    <tablePart r:id="rId819"/>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O999"/>
  <sheetViews>
    <sheetView zoomScale="76" zoomScaleNormal="76" workbookViewId="0">
      <pane ySplit="1" topLeftCell="A2" activePane="bottomLeft" state="frozen"/>
      <selection pane="bottomLeft" activeCell="V6" sqref="V6"/>
    </sheetView>
  </sheetViews>
  <sheetFormatPr defaultColWidth="12.5703125" defaultRowHeight="15.75" customHeight="1" x14ac:dyDescent="0.2"/>
  <cols>
    <col min="1" max="1" width="14.7109375" bestFit="1" customWidth="1"/>
    <col min="2" max="2" width="15.7109375" bestFit="1" customWidth="1"/>
    <col min="3" max="3" width="91.85546875" bestFit="1" customWidth="1"/>
    <col min="4" max="4" width="17.5703125" bestFit="1" customWidth="1"/>
    <col min="5" max="5" width="18.5703125" bestFit="1" customWidth="1"/>
    <col min="6" max="6" width="178.140625" customWidth="1"/>
    <col min="7" max="7" width="73.5703125" bestFit="1" customWidth="1"/>
    <col min="8" max="8" width="24.7109375" bestFit="1" customWidth="1"/>
    <col min="9" max="9" width="14.28515625" bestFit="1" customWidth="1"/>
    <col min="10" max="10" width="10.7109375" bestFit="1" customWidth="1"/>
    <col min="11" max="11" width="11.85546875" bestFit="1" customWidth="1"/>
    <col min="12" max="12" width="9.85546875" bestFit="1" customWidth="1"/>
    <col min="13" max="13" width="18" customWidth="1"/>
    <col min="14" max="15" width="12.42578125" hidden="1" customWidth="1"/>
  </cols>
  <sheetData>
    <row r="1" spans="1:15" x14ac:dyDescent="0.2">
      <c r="A1" s="21" t="s">
        <v>1222</v>
      </c>
      <c r="B1" s="22" t="s">
        <v>2</v>
      </c>
      <c r="C1" s="23" t="s">
        <v>1223</v>
      </c>
      <c r="D1" s="24" t="s">
        <v>4</v>
      </c>
      <c r="E1" s="24" t="s">
        <v>5</v>
      </c>
      <c r="F1" s="23" t="s">
        <v>1224</v>
      </c>
      <c r="G1" s="23" t="s">
        <v>1225</v>
      </c>
      <c r="H1" s="23" t="s">
        <v>1226</v>
      </c>
      <c r="I1" s="23" t="s">
        <v>1227</v>
      </c>
      <c r="J1" s="22" t="s">
        <v>1228</v>
      </c>
      <c r="K1" s="22" t="s">
        <v>1229</v>
      </c>
      <c r="L1" s="22" t="s">
        <v>1230</v>
      </c>
      <c r="M1" s="23" t="s">
        <v>1231</v>
      </c>
      <c r="N1" s="25"/>
      <c r="O1" s="25"/>
    </row>
    <row r="2" spans="1:15" ht="15.75" customHeight="1" x14ac:dyDescent="0.25">
      <c r="A2" s="26"/>
      <c r="B2" s="13">
        <v>1</v>
      </c>
      <c r="C2" s="27" t="str">
        <f t="shared" ref="C2:C946" si="0">HYPERLINK(O2,N2)</f>
        <v>Château La Mission Haut-Brion 1989 (4 BT)</v>
      </c>
      <c r="D2" s="15">
        <v>4000</v>
      </c>
      <c r="E2" s="15">
        <v>6000</v>
      </c>
      <c r="F2" s="17" t="s">
        <v>1232</v>
      </c>
      <c r="G2" s="17" t="s">
        <v>1233</v>
      </c>
      <c r="H2" s="28"/>
      <c r="I2" s="17" t="s">
        <v>1234</v>
      </c>
      <c r="J2" s="13">
        <v>1989</v>
      </c>
      <c r="K2" s="13">
        <v>4</v>
      </c>
      <c r="L2" s="13" t="s">
        <v>1235</v>
      </c>
      <c r="M2" s="17" t="s">
        <v>1236</v>
      </c>
      <c r="N2" s="29" t="s">
        <v>7</v>
      </c>
      <c r="O2" s="30" t="str">
        <f>VLOOKUP(B2,'Concise Lot Listing'!$1:$1002,5)</f>
        <v>https://www.sothebys.com/en/buy/auction/2022/the-personal-cellars-of-h-r-h-prince-robert-de-luxembourg-family-and-friends-benefitting-the-polg-foundation/chateau-la-mission-haut-brion-1989-4-bt</v>
      </c>
    </row>
    <row r="3" spans="1:15" ht="15.75" customHeight="1" x14ac:dyDescent="0.25">
      <c r="A3" s="26"/>
      <c r="B3" s="13">
        <v>2</v>
      </c>
      <c r="C3" s="27" t="str">
        <f t="shared" si="0"/>
        <v>Château La Mission Haut-Brion 1989 (12 BT)</v>
      </c>
      <c r="D3" s="15">
        <v>12000</v>
      </c>
      <c r="E3" s="15">
        <v>17000</v>
      </c>
      <c r="F3" s="17" t="s">
        <v>1237</v>
      </c>
      <c r="G3" s="17" t="s">
        <v>1233</v>
      </c>
      <c r="H3" s="28"/>
      <c r="I3" s="17" t="s">
        <v>1238</v>
      </c>
      <c r="J3" s="13">
        <v>1989</v>
      </c>
      <c r="K3" s="13">
        <v>12</v>
      </c>
      <c r="L3" s="13" t="s">
        <v>1235</v>
      </c>
      <c r="M3" s="17" t="s">
        <v>1236</v>
      </c>
      <c r="N3" s="29" t="s">
        <v>9</v>
      </c>
      <c r="O3" s="30" t="str">
        <f>VLOOKUP(B3,'Concise Lot Listing'!$1:$1002,5)</f>
        <v>https://www.sothebys.com/en/buy/auction/2022/the-personal-cellars-of-h-r-h-prince-robert-de-luxembourg-family-and-friends-benefitting-the-polg-foundation/chateau-la-mission-haut-brion-1989-12-bt</v>
      </c>
    </row>
    <row r="4" spans="1:15" ht="15.75" customHeight="1" x14ac:dyDescent="0.25">
      <c r="A4" s="26"/>
      <c r="B4" s="13">
        <v>3</v>
      </c>
      <c r="C4" s="27" t="str">
        <f t="shared" si="0"/>
        <v>Château La Mission Haut-Brion 1989 (12 BT)</v>
      </c>
      <c r="D4" s="15">
        <v>12000</v>
      </c>
      <c r="E4" s="15">
        <v>17000</v>
      </c>
      <c r="F4" s="17" t="s">
        <v>1239</v>
      </c>
      <c r="G4" s="17" t="s">
        <v>1233</v>
      </c>
      <c r="H4" s="28"/>
      <c r="I4" s="17" t="s">
        <v>1238</v>
      </c>
      <c r="J4" s="13">
        <v>1989</v>
      </c>
      <c r="K4" s="13">
        <v>12</v>
      </c>
      <c r="L4" s="13" t="s">
        <v>1235</v>
      </c>
      <c r="M4" s="17" t="s">
        <v>1236</v>
      </c>
      <c r="N4" s="29" t="s">
        <v>9</v>
      </c>
      <c r="O4" s="30" t="str">
        <f>VLOOKUP(B4,'Concise Lot Listing'!$1:$1002,5)</f>
        <v>https://www.sothebys.com/en/buy/auction/2022/the-personal-cellars-of-h-r-h-prince-robert-de-luxembourg-family-and-friends-benefitting-the-polg-foundation/chateau-la-mission-haut-brion-1989-12-bt-2</v>
      </c>
    </row>
    <row r="5" spans="1:15" ht="15.75" customHeight="1" x14ac:dyDescent="0.25">
      <c r="A5" s="26"/>
      <c r="B5" s="13">
        <v>4</v>
      </c>
      <c r="C5" s="27" t="str">
        <f t="shared" si="0"/>
        <v>Château La Mission Haut-Brion 1990 (12 BT)</v>
      </c>
      <c r="D5" s="15">
        <v>6500</v>
      </c>
      <c r="E5" s="15">
        <v>8500</v>
      </c>
      <c r="F5" s="17" t="s">
        <v>1240</v>
      </c>
      <c r="G5" s="17" t="s">
        <v>1233</v>
      </c>
      <c r="H5" s="28"/>
      <c r="I5" s="17" t="s">
        <v>1238</v>
      </c>
      <c r="J5" s="13">
        <v>1990</v>
      </c>
      <c r="K5" s="13">
        <v>12</v>
      </c>
      <c r="L5" s="13" t="s">
        <v>1235</v>
      </c>
      <c r="M5" s="17" t="s">
        <v>1236</v>
      </c>
      <c r="N5" s="29" t="s">
        <v>12</v>
      </c>
      <c r="O5" s="30" t="str">
        <f>VLOOKUP(B5,'Concise Lot Listing'!$1:$1002,5)</f>
        <v>https://www.sothebys.com/en/buy/auction/2022/the-personal-cellars-of-h-r-h-prince-robert-de-luxembourg-family-and-friends-benefitting-the-polg-foundation/chateau-la-mission-haut-brion-1990-12-bt</v>
      </c>
    </row>
    <row r="6" spans="1:15" ht="15.75" customHeight="1" x14ac:dyDescent="0.25">
      <c r="A6" s="26"/>
      <c r="B6" s="13">
        <v>5</v>
      </c>
      <c r="C6" s="27" t="str">
        <f t="shared" si="0"/>
        <v>Château La Mission Haut-Brion 1990 (6 MAG)</v>
      </c>
      <c r="D6" s="15">
        <v>7000</v>
      </c>
      <c r="E6" s="15">
        <v>10000</v>
      </c>
      <c r="F6" s="17" t="s">
        <v>1241</v>
      </c>
      <c r="G6" s="17" t="s">
        <v>1233</v>
      </c>
      <c r="H6" s="28"/>
      <c r="I6" s="17" t="s">
        <v>1238</v>
      </c>
      <c r="J6" s="13">
        <v>1990</v>
      </c>
      <c r="K6" s="13">
        <v>6</v>
      </c>
      <c r="L6" s="13" t="s">
        <v>1242</v>
      </c>
      <c r="M6" s="17" t="s">
        <v>1236</v>
      </c>
      <c r="N6" s="29" t="s">
        <v>14</v>
      </c>
      <c r="O6" s="30" t="str">
        <f>VLOOKUP(B6,'Concise Lot Listing'!$1:$1002,5)</f>
        <v>https://www.sothebys.com/en/buy/auction/2022/the-personal-cellars-of-h-r-h-prince-robert-de-luxembourg-family-and-friends-benefitting-the-polg-foundation/chateau-la-mission-haut-brion-1990-6-mag</v>
      </c>
    </row>
    <row r="7" spans="1:15" ht="15.75" customHeight="1" x14ac:dyDescent="0.25">
      <c r="A7" s="26"/>
      <c r="B7" s="13">
        <v>6</v>
      </c>
      <c r="C7" s="27" t="str">
        <f t="shared" si="0"/>
        <v>Château La Mission Haut-Brion 1990 (6 MAG)</v>
      </c>
      <c r="D7" s="15">
        <v>7000</v>
      </c>
      <c r="E7" s="15">
        <v>10000</v>
      </c>
      <c r="F7" s="17" t="s">
        <v>1241</v>
      </c>
      <c r="G7" s="17" t="s">
        <v>1233</v>
      </c>
      <c r="H7" s="28"/>
      <c r="I7" s="17" t="s">
        <v>1238</v>
      </c>
      <c r="J7" s="13">
        <v>1990</v>
      </c>
      <c r="K7" s="13">
        <v>6</v>
      </c>
      <c r="L7" s="13" t="s">
        <v>1242</v>
      </c>
      <c r="M7" s="17" t="s">
        <v>1236</v>
      </c>
      <c r="N7" s="29" t="s">
        <v>14</v>
      </c>
      <c r="O7" s="30" t="str">
        <f>VLOOKUP(B7,'Concise Lot Listing'!$1:$1002,5)</f>
        <v>https://www.sothebys.com/en/buy/auction/2022/the-personal-cellars-of-h-r-h-prince-robert-de-luxembourg-family-and-friends-benefitting-the-polg-foundation/chateau-la-mission-haut-brion-1990-6-mag-2</v>
      </c>
    </row>
    <row r="8" spans="1:15" ht="15.75" customHeight="1" x14ac:dyDescent="0.25">
      <c r="A8" s="26"/>
      <c r="B8" s="13">
        <v>7</v>
      </c>
      <c r="C8" s="27" t="str">
        <f t="shared" si="0"/>
        <v>Château La Mission Haut-Brion 1991 (12 BT)</v>
      </c>
      <c r="D8" s="15">
        <v>3200</v>
      </c>
      <c r="E8" s="15">
        <v>4200</v>
      </c>
      <c r="F8" s="17" t="s">
        <v>1243</v>
      </c>
      <c r="G8" s="17" t="s">
        <v>1233</v>
      </c>
      <c r="H8" s="28"/>
      <c r="I8" s="17" t="s">
        <v>1238</v>
      </c>
      <c r="J8" s="13">
        <v>1991</v>
      </c>
      <c r="K8" s="13">
        <v>12</v>
      </c>
      <c r="L8" s="13" t="s">
        <v>1235</v>
      </c>
      <c r="M8" s="17" t="s">
        <v>1236</v>
      </c>
      <c r="N8" s="29" t="s">
        <v>17</v>
      </c>
      <c r="O8" s="30" t="str">
        <f>VLOOKUP(B8,'Concise Lot Listing'!$1:$1002,5)</f>
        <v>https://www.sothebys.com/en/buy/auction/2022/the-personal-cellars-of-h-r-h-prince-robert-de-luxembourg-family-and-friends-benefitting-the-polg-foundation/chateau-la-mission-haut-brion-1991-12-bt</v>
      </c>
    </row>
    <row r="9" spans="1:15" ht="15.75" customHeight="1" x14ac:dyDescent="0.25">
      <c r="A9" s="26"/>
      <c r="B9" s="13">
        <v>8</v>
      </c>
      <c r="C9" s="27" t="str">
        <f t="shared" si="0"/>
        <v>Château La Mission Haut-Brion 1991 (12 BT)</v>
      </c>
      <c r="D9" s="15">
        <v>3200</v>
      </c>
      <c r="E9" s="15">
        <v>4200</v>
      </c>
      <c r="F9" s="17" t="s">
        <v>1244</v>
      </c>
      <c r="G9" s="17" t="s">
        <v>1233</v>
      </c>
      <c r="H9" s="28"/>
      <c r="I9" s="17" t="s">
        <v>1238</v>
      </c>
      <c r="J9" s="13">
        <v>1991</v>
      </c>
      <c r="K9" s="13">
        <v>12</v>
      </c>
      <c r="L9" s="13" t="s">
        <v>1235</v>
      </c>
      <c r="M9" s="17" t="s">
        <v>1236</v>
      </c>
      <c r="N9" s="29" t="s">
        <v>17</v>
      </c>
      <c r="O9" s="30" t="str">
        <f>VLOOKUP(B9,'Concise Lot Listing'!$1:$1002,5)</f>
        <v>https://www.sothebys.com/en/buy/auction/2022/the-personal-cellars-of-h-r-h-prince-robert-de-luxembourg-family-and-friends-benefitting-the-polg-foundation/chateau-la-mission-haut-brion-1991-12-bt-2</v>
      </c>
    </row>
    <row r="10" spans="1:15" ht="15.75" customHeight="1" x14ac:dyDescent="0.25">
      <c r="A10" s="26"/>
      <c r="B10" s="13">
        <v>9</v>
      </c>
      <c r="C10" s="27" t="str">
        <f t="shared" si="0"/>
        <v>Château La Mission Haut-Brion 1993 (8 BT)</v>
      </c>
      <c r="D10" s="15">
        <v>1200</v>
      </c>
      <c r="E10" s="15">
        <v>1800</v>
      </c>
      <c r="F10" s="17" t="s">
        <v>1245</v>
      </c>
      <c r="G10" s="17" t="s">
        <v>1233</v>
      </c>
      <c r="H10" s="28"/>
      <c r="I10" s="17" t="s">
        <v>1238</v>
      </c>
      <c r="J10" s="13">
        <v>1993</v>
      </c>
      <c r="K10" s="13">
        <v>8</v>
      </c>
      <c r="L10" s="13" t="s">
        <v>1235</v>
      </c>
      <c r="M10" s="17" t="s">
        <v>1236</v>
      </c>
      <c r="N10" s="29" t="s">
        <v>20</v>
      </c>
      <c r="O10" s="30" t="str">
        <f>VLOOKUP(B10,'Concise Lot Listing'!$1:$1002,5)</f>
        <v>https://www.sothebys.com/en/buy/auction/2022/the-personal-cellars-of-h-r-h-prince-robert-de-luxembourg-family-and-friends-benefitting-the-polg-foundation/chateau-la-mission-haut-brion-1993-8-bt</v>
      </c>
    </row>
    <row r="11" spans="1:15" ht="15.75" customHeight="1" x14ac:dyDescent="0.25">
      <c r="A11" s="26"/>
      <c r="B11" s="13">
        <v>10</v>
      </c>
      <c r="C11" s="27" t="str">
        <f t="shared" si="0"/>
        <v>Château La Mission Haut-Brion 1993 (12 BT)</v>
      </c>
      <c r="D11" s="15">
        <v>1800</v>
      </c>
      <c r="E11" s="15">
        <v>2400</v>
      </c>
      <c r="F11" s="17" t="s">
        <v>1240</v>
      </c>
      <c r="G11" s="17" t="s">
        <v>1233</v>
      </c>
      <c r="H11" s="28"/>
      <c r="I11" s="17" t="s">
        <v>1238</v>
      </c>
      <c r="J11" s="13">
        <v>1993</v>
      </c>
      <c r="K11" s="13">
        <v>12</v>
      </c>
      <c r="L11" s="13" t="s">
        <v>1235</v>
      </c>
      <c r="M11" s="17" t="s">
        <v>1236</v>
      </c>
      <c r="N11" s="29" t="s">
        <v>22</v>
      </c>
      <c r="O11" s="30" t="str">
        <f>VLOOKUP(B11,'Concise Lot Listing'!$1:$1002,5)</f>
        <v>https://www.sothebys.com/en/buy/auction/2022/the-personal-cellars-of-h-r-h-prince-robert-de-luxembourg-family-and-friends-benefitting-the-polg-foundation/chateau-la-mission-haut-brion-1993-12-bt</v>
      </c>
    </row>
    <row r="12" spans="1:15" ht="15.75" customHeight="1" x14ac:dyDescent="0.25">
      <c r="A12" s="26"/>
      <c r="B12" s="13">
        <v>11</v>
      </c>
      <c r="C12" s="27" t="str">
        <f t="shared" si="0"/>
        <v>Château La Mission Haut-Brion 1993 (6 MAG)</v>
      </c>
      <c r="D12" s="15">
        <v>2400</v>
      </c>
      <c r="E12" s="15">
        <v>3200</v>
      </c>
      <c r="F12" s="17" t="s">
        <v>1243</v>
      </c>
      <c r="G12" s="17" t="s">
        <v>1233</v>
      </c>
      <c r="H12" s="28"/>
      <c r="I12" s="17" t="s">
        <v>1238</v>
      </c>
      <c r="J12" s="13">
        <v>1993</v>
      </c>
      <c r="K12" s="13">
        <v>6</v>
      </c>
      <c r="L12" s="13" t="s">
        <v>1242</v>
      </c>
      <c r="M12" s="17" t="s">
        <v>1236</v>
      </c>
      <c r="N12" s="29" t="s">
        <v>24</v>
      </c>
      <c r="O12" s="30" t="str">
        <f>VLOOKUP(B12,'Concise Lot Listing'!$1:$1002,5)</f>
        <v>https://www.sothebys.com/en/buy/auction/2022/the-personal-cellars-of-h-r-h-prince-robert-de-luxembourg-family-and-friends-benefitting-the-polg-foundation/chateau-la-mission-haut-brion-1993-6-mag</v>
      </c>
    </row>
    <row r="13" spans="1:15" ht="15.75" customHeight="1" x14ac:dyDescent="0.25">
      <c r="A13" s="26"/>
      <c r="B13" s="13">
        <v>12</v>
      </c>
      <c r="C13" s="27" t="str">
        <f t="shared" si="0"/>
        <v>Château La Mission Haut-Brion 1993 (6 MAG)</v>
      </c>
      <c r="D13" s="15">
        <v>2400</v>
      </c>
      <c r="E13" s="15">
        <v>3200</v>
      </c>
      <c r="F13" s="17" t="s">
        <v>1246</v>
      </c>
      <c r="G13" s="17" t="s">
        <v>1233</v>
      </c>
      <c r="H13" s="28"/>
      <c r="I13" s="17" t="s">
        <v>1238</v>
      </c>
      <c r="J13" s="13">
        <v>1993</v>
      </c>
      <c r="K13" s="13">
        <v>6</v>
      </c>
      <c r="L13" s="13" t="s">
        <v>1242</v>
      </c>
      <c r="M13" s="17" t="s">
        <v>1236</v>
      </c>
      <c r="N13" s="29" t="s">
        <v>24</v>
      </c>
      <c r="O13" s="30" t="str">
        <f>VLOOKUP(B13,'Concise Lot Listing'!$1:$1002,5)</f>
        <v>https://www.sothebys.com/en/buy/auction/2022/the-personal-cellars-of-h-r-h-prince-robert-de-luxembourg-family-and-friends-benefitting-the-polg-foundation/chateau-la-mission-haut-brion-1993-6-mag-2</v>
      </c>
    </row>
    <row r="14" spans="1:15" ht="15.75" customHeight="1" x14ac:dyDescent="0.25">
      <c r="A14" s="26"/>
      <c r="B14" s="13">
        <v>13</v>
      </c>
      <c r="C14" s="27" t="str">
        <f t="shared" si="0"/>
        <v>Château La Mission Haut-Brion 1993 (6 MAG)</v>
      </c>
      <c r="D14" s="15">
        <v>2400</v>
      </c>
      <c r="E14" s="15">
        <v>3200</v>
      </c>
      <c r="F14" s="17" t="s">
        <v>1247</v>
      </c>
      <c r="G14" s="17" t="s">
        <v>1233</v>
      </c>
      <c r="H14" s="28"/>
      <c r="I14" s="17" t="s">
        <v>1238</v>
      </c>
      <c r="J14" s="13">
        <v>1993</v>
      </c>
      <c r="K14" s="13">
        <v>6</v>
      </c>
      <c r="L14" s="13" t="s">
        <v>1242</v>
      </c>
      <c r="M14" s="17" t="s">
        <v>1236</v>
      </c>
      <c r="N14" s="29" t="s">
        <v>24</v>
      </c>
      <c r="O14" s="30" t="str">
        <f>VLOOKUP(B14,'Concise Lot Listing'!$1:$1002,5)</f>
        <v>https://www.sothebys.com/en/buy/auction/2022/the-personal-cellars-of-h-r-h-prince-robert-de-luxembourg-family-and-friends-benefitting-the-polg-foundation/chateau-la-mission-haut-brion-1993-6-mag-3</v>
      </c>
    </row>
    <row r="15" spans="1:15" ht="15.75" customHeight="1" x14ac:dyDescent="0.25">
      <c r="A15" s="26"/>
      <c r="B15" s="13">
        <v>14</v>
      </c>
      <c r="C15" s="27" t="str">
        <f t="shared" si="0"/>
        <v>Château La Mission Haut-Brion 1994 (8 BT)</v>
      </c>
      <c r="D15" s="15">
        <v>1400</v>
      </c>
      <c r="E15" s="15">
        <v>2200</v>
      </c>
      <c r="F15" s="17" t="s">
        <v>1248</v>
      </c>
      <c r="G15" s="17" t="s">
        <v>1233</v>
      </c>
      <c r="H15" s="28"/>
      <c r="I15" s="17" t="s">
        <v>1249</v>
      </c>
      <c r="J15" s="13">
        <v>1994</v>
      </c>
      <c r="K15" s="13">
        <v>8</v>
      </c>
      <c r="L15" s="13" t="s">
        <v>1235</v>
      </c>
      <c r="M15" s="17" t="s">
        <v>1236</v>
      </c>
      <c r="N15" s="29" t="s">
        <v>28</v>
      </c>
      <c r="O15" s="30" t="str">
        <f>VLOOKUP(B15,'Concise Lot Listing'!$1:$1002,5)</f>
        <v>https://www.sothebys.com/en/buy/auction/2022/the-personal-cellars-of-h-r-h-prince-robert-de-luxembourg-family-and-friends-benefitting-the-polg-foundation/chateau-la-mission-haut-brion-1994-8-bt</v>
      </c>
    </row>
    <row r="16" spans="1:15" ht="15.75" customHeight="1" x14ac:dyDescent="0.25">
      <c r="A16" s="26"/>
      <c r="B16" s="13">
        <v>15</v>
      </c>
      <c r="C16" s="27" t="str">
        <f t="shared" si="0"/>
        <v>Château La Mission Haut-Brion 1994 (12 BT)</v>
      </c>
      <c r="D16" s="15">
        <v>2200</v>
      </c>
      <c r="E16" s="15">
        <v>3200</v>
      </c>
      <c r="F16" s="17" t="s">
        <v>1243</v>
      </c>
      <c r="G16" s="17" t="s">
        <v>1233</v>
      </c>
      <c r="H16" s="28"/>
      <c r="I16" s="17" t="s">
        <v>1238</v>
      </c>
      <c r="J16" s="13">
        <v>1994</v>
      </c>
      <c r="K16" s="13">
        <v>12</v>
      </c>
      <c r="L16" s="13" t="s">
        <v>1235</v>
      </c>
      <c r="M16" s="17" t="s">
        <v>1236</v>
      </c>
      <c r="N16" s="29" t="s">
        <v>30</v>
      </c>
      <c r="O16" s="30" t="str">
        <f>VLOOKUP(B16,'Concise Lot Listing'!$1:$1002,5)</f>
        <v>https://www.sothebys.com/en/buy/auction/2022/the-personal-cellars-of-h-r-h-prince-robert-de-luxembourg-family-and-friends-benefitting-the-polg-foundation/chateau-la-mission-haut-brion-1994-12-bt</v>
      </c>
    </row>
    <row r="17" spans="1:15" ht="15.75" customHeight="1" x14ac:dyDescent="0.25">
      <c r="A17" s="26"/>
      <c r="B17" s="13">
        <v>16</v>
      </c>
      <c r="C17" s="27" t="str">
        <f t="shared" si="0"/>
        <v>Château La Mission Haut-Brion 1994 (12 BT)</v>
      </c>
      <c r="D17" s="15">
        <v>2200</v>
      </c>
      <c r="E17" s="15">
        <v>3200</v>
      </c>
      <c r="F17" s="17" t="s">
        <v>1243</v>
      </c>
      <c r="G17" s="17" t="s">
        <v>1233</v>
      </c>
      <c r="H17" s="28"/>
      <c r="I17" s="17" t="s">
        <v>1238</v>
      </c>
      <c r="J17" s="13">
        <v>1994</v>
      </c>
      <c r="K17" s="13">
        <v>12</v>
      </c>
      <c r="L17" s="13" t="s">
        <v>1235</v>
      </c>
      <c r="M17" s="17" t="s">
        <v>1236</v>
      </c>
      <c r="N17" s="29" t="s">
        <v>30</v>
      </c>
      <c r="O17" s="30" t="str">
        <f>VLOOKUP(B17,'Concise Lot Listing'!$1:$1002,5)</f>
        <v>https://www.sothebys.com/en/buy/auction/2022/the-personal-cellars-of-h-r-h-prince-robert-de-luxembourg-family-and-friends-benefitting-the-polg-foundation/chateau-la-mission-haut-brion-1994-12-bt-2</v>
      </c>
    </row>
    <row r="18" spans="1:15" ht="15.75" customHeight="1" x14ac:dyDescent="0.25">
      <c r="A18" s="26"/>
      <c r="B18" s="13">
        <v>17</v>
      </c>
      <c r="C18" s="27" t="str">
        <f t="shared" si="0"/>
        <v>Château La Mission Haut-Brion 1994 (12 BT)</v>
      </c>
      <c r="D18" s="15">
        <v>2200</v>
      </c>
      <c r="E18" s="15">
        <v>3200</v>
      </c>
      <c r="F18" s="17" t="s">
        <v>1250</v>
      </c>
      <c r="G18" s="17" t="s">
        <v>1233</v>
      </c>
      <c r="H18" s="28"/>
      <c r="I18" s="17" t="s">
        <v>1238</v>
      </c>
      <c r="J18" s="13">
        <v>1994</v>
      </c>
      <c r="K18" s="13">
        <v>12</v>
      </c>
      <c r="L18" s="13" t="s">
        <v>1235</v>
      </c>
      <c r="M18" s="17" t="s">
        <v>1236</v>
      </c>
      <c r="N18" s="29" t="s">
        <v>30</v>
      </c>
      <c r="O18" s="30" t="str">
        <f>VLOOKUP(B18,'Concise Lot Listing'!$1:$1002,5)</f>
        <v>https://www.sothebys.com/en/buy/auction/2022/the-personal-cellars-of-h-r-h-prince-robert-de-luxembourg-family-and-friends-benefitting-the-polg-foundation/chateau-la-mission-haut-brion-1994-12-bt-3</v>
      </c>
    </row>
    <row r="19" spans="1:15" ht="15.75" customHeight="1" x14ac:dyDescent="0.25">
      <c r="A19" s="26"/>
      <c r="B19" s="13">
        <v>18</v>
      </c>
      <c r="C19" s="27" t="str">
        <f t="shared" si="0"/>
        <v>Château La Mission Haut-Brion 2000 (12 BT)</v>
      </c>
      <c r="D19" s="15">
        <v>5000</v>
      </c>
      <c r="E19" s="15">
        <v>7000</v>
      </c>
      <c r="F19" s="17" t="s">
        <v>1243</v>
      </c>
      <c r="G19" s="17" t="s">
        <v>1233</v>
      </c>
      <c r="H19" s="28"/>
      <c r="I19" s="17" t="s">
        <v>1238</v>
      </c>
      <c r="J19" s="13">
        <v>2000</v>
      </c>
      <c r="K19" s="13">
        <v>12</v>
      </c>
      <c r="L19" s="13" t="s">
        <v>1235</v>
      </c>
      <c r="M19" s="17" t="s">
        <v>1236</v>
      </c>
      <c r="N19" s="29" t="s">
        <v>34</v>
      </c>
      <c r="O19" s="30" t="str">
        <f>VLOOKUP(B19,'Concise Lot Listing'!$1:$1002,5)</f>
        <v>https://www.sothebys.com/en/buy/auction/2022/the-personal-cellars-of-h-r-h-prince-robert-de-luxembourg-family-and-friends-benefitting-the-polg-foundation/chateau-la-mission-haut-brion-2000-12-bt</v>
      </c>
    </row>
    <row r="20" spans="1:15" ht="15.75" customHeight="1" x14ac:dyDescent="0.25">
      <c r="A20" s="26"/>
      <c r="B20" s="13">
        <v>19</v>
      </c>
      <c r="C20" s="27" t="str">
        <f t="shared" si="0"/>
        <v>Château La Mission Haut-Brion 2000 (12 BT)</v>
      </c>
      <c r="D20" s="15">
        <v>5000</v>
      </c>
      <c r="E20" s="15">
        <v>7000</v>
      </c>
      <c r="F20" s="17" t="s">
        <v>1243</v>
      </c>
      <c r="G20" s="17" t="s">
        <v>1233</v>
      </c>
      <c r="H20" s="28"/>
      <c r="I20" s="17" t="s">
        <v>1238</v>
      </c>
      <c r="J20" s="13">
        <v>2000</v>
      </c>
      <c r="K20" s="13">
        <v>12</v>
      </c>
      <c r="L20" s="13" t="s">
        <v>1235</v>
      </c>
      <c r="M20" s="17" t="s">
        <v>1236</v>
      </c>
      <c r="N20" s="29" t="s">
        <v>34</v>
      </c>
      <c r="O20" s="30" t="str">
        <f>VLOOKUP(B20,'Concise Lot Listing'!$1:$1002,5)</f>
        <v>https://www.sothebys.com/en/buy/auction/2022/the-personal-cellars-of-h-r-h-prince-robert-de-luxembourg-family-and-friends-benefitting-the-polg-foundation/chateau-la-mission-haut-brion-2000-12-bt-2</v>
      </c>
    </row>
    <row r="21" spans="1:15" ht="15.75" customHeight="1" x14ac:dyDescent="0.25">
      <c r="A21" s="26"/>
      <c r="B21" s="13">
        <v>20</v>
      </c>
      <c r="C21" s="27" t="str">
        <f t="shared" si="0"/>
        <v>Château La Mission Haut-Brion 2000 (12 BT)</v>
      </c>
      <c r="D21" s="15">
        <v>5000</v>
      </c>
      <c r="E21" s="15">
        <v>7000</v>
      </c>
      <c r="F21" s="17" t="s">
        <v>1243</v>
      </c>
      <c r="G21" s="17" t="s">
        <v>1233</v>
      </c>
      <c r="H21" s="28"/>
      <c r="I21" s="17" t="s">
        <v>1238</v>
      </c>
      <c r="J21" s="13">
        <v>2000</v>
      </c>
      <c r="K21" s="13">
        <v>12</v>
      </c>
      <c r="L21" s="13" t="s">
        <v>1235</v>
      </c>
      <c r="M21" s="17" t="s">
        <v>1236</v>
      </c>
      <c r="N21" s="29" t="s">
        <v>34</v>
      </c>
      <c r="O21" s="30" t="str">
        <f>VLOOKUP(B21,'Concise Lot Listing'!$1:$1002,5)</f>
        <v>https://www.sothebys.com/en/buy/auction/2022/the-personal-cellars-of-h-r-h-prince-robert-de-luxembourg-family-and-friends-benefitting-the-polg-foundation/chateau-la-mission-haut-brion-2000-12-bt-3</v>
      </c>
    </row>
    <row r="22" spans="1:15" ht="15.75" customHeight="1" x14ac:dyDescent="0.25">
      <c r="A22" s="26"/>
      <c r="B22" s="13">
        <v>21</v>
      </c>
      <c r="C22" s="27" t="str">
        <f t="shared" si="0"/>
        <v>Château La Mission Haut-Brion 2000 (12 BT)</v>
      </c>
      <c r="D22" s="15">
        <v>5000</v>
      </c>
      <c r="E22" s="15">
        <v>7000</v>
      </c>
      <c r="F22" s="17" t="s">
        <v>1243</v>
      </c>
      <c r="G22" s="17" t="s">
        <v>1233</v>
      </c>
      <c r="H22" s="28"/>
      <c r="I22" s="17" t="s">
        <v>1238</v>
      </c>
      <c r="J22" s="13">
        <v>2000</v>
      </c>
      <c r="K22" s="13">
        <v>12</v>
      </c>
      <c r="L22" s="13" t="s">
        <v>1235</v>
      </c>
      <c r="M22" s="17" t="s">
        <v>1236</v>
      </c>
      <c r="N22" s="29" t="s">
        <v>34</v>
      </c>
      <c r="O22" s="30" t="str">
        <f>VLOOKUP(B22,'Concise Lot Listing'!$1:$1002,5)</f>
        <v>https://www.sothebys.com/en/buy/auction/2022/the-personal-cellars-of-h-r-h-prince-robert-de-luxembourg-family-and-friends-benefitting-the-polg-foundation/chateau-la-mission-haut-brion-2000-12-bt-4</v>
      </c>
    </row>
    <row r="23" spans="1:15" ht="15.75" customHeight="1" x14ac:dyDescent="0.25">
      <c r="A23" s="26"/>
      <c r="B23" s="13">
        <v>22</v>
      </c>
      <c r="C23" s="27" t="str">
        <f t="shared" si="0"/>
        <v>Château La Mission Haut-Brion 2000 (6 MAG)</v>
      </c>
      <c r="D23" s="15">
        <v>6500</v>
      </c>
      <c r="E23" s="15">
        <v>9000</v>
      </c>
      <c r="F23" s="17" t="s">
        <v>1243</v>
      </c>
      <c r="G23" s="17" t="s">
        <v>1233</v>
      </c>
      <c r="H23" s="28"/>
      <c r="I23" s="17" t="s">
        <v>1238</v>
      </c>
      <c r="J23" s="13">
        <v>2000</v>
      </c>
      <c r="K23" s="13">
        <v>6</v>
      </c>
      <c r="L23" s="13" t="s">
        <v>1242</v>
      </c>
      <c r="M23" s="17" t="s">
        <v>1236</v>
      </c>
      <c r="N23" s="29" t="s">
        <v>39</v>
      </c>
      <c r="O23" s="30" t="str">
        <f>VLOOKUP(B23,'Concise Lot Listing'!$1:$1002,5)</f>
        <v>https://www.sothebys.com/en/buy/auction/2022/the-personal-cellars-of-h-r-h-prince-robert-de-luxembourg-family-and-friends-benefitting-the-polg-foundation/chateau-la-mission-haut-brion-2000-6-mag</v>
      </c>
    </row>
    <row r="24" spans="1:15" ht="15" x14ac:dyDescent="0.25">
      <c r="A24" s="26"/>
      <c r="B24" s="13">
        <v>23</v>
      </c>
      <c r="C24" s="27" t="str">
        <f t="shared" si="0"/>
        <v>Château La Mission Haut-Brion 2000 (6 MAG)</v>
      </c>
      <c r="D24" s="15">
        <v>6500</v>
      </c>
      <c r="E24" s="15">
        <v>9000</v>
      </c>
      <c r="F24" s="17" t="s">
        <v>1243</v>
      </c>
      <c r="G24" s="17" t="s">
        <v>1233</v>
      </c>
      <c r="H24" s="28"/>
      <c r="I24" s="17" t="s">
        <v>1238</v>
      </c>
      <c r="J24" s="13">
        <v>2000</v>
      </c>
      <c r="K24" s="13">
        <v>6</v>
      </c>
      <c r="L24" s="13" t="s">
        <v>1242</v>
      </c>
      <c r="M24" s="17" t="s">
        <v>1236</v>
      </c>
      <c r="N24" s="29" t="s">
        <v>39</v>
      </c>
      <c r="O24" s="30" t="str">
        <f>VLOOKUP(B24,'Concise Lot Listing'!$1:$1002,5)</f>
        <v>https://www.sothebys.com/en/buy/auction/2022/the-personal-cellars-of-h-r-h-prince-robert-de-luxembourg-family-and-friends-benefitting-the-polg-foundation/chateau-la-mission-haut-brion-2000-6-mag-2</v>
      </c>
    </row>
    <row r="25" spans="1:15" ht="15" x14ac:dyDescent="0.25">
      <c r="A25" s="26"/>
      <c r="B25" s="13">
        <v>24</v>
      </c>
      <c r="C25" s="27" t="str">
        <f t="shared" si="0"/>
        <v>Château La Mission Haut-Brion 2000 (6 MAG)</v>
      </c>
      <c r="D25" s="15">
        <v>6500</v>
      </c>
      <c r="E25" s="15">
        <v>9000</v>
      </c>
      <c r="F25" s="17" t="s">
        <v>1243</v>
      </c>
      <c r="G25" s="17" t="s">
        <v>1233</v>
      </c>
      <c r="H25" s="28"/>
      <c r="I25" s="17" t="s">
        <v>1238</v>
      </c>
      <c r="J25" s="13">
        <v>2000</v>
      </c>
      <c r="K25" s="13">
        <v>6</v>
      </c>
      <c r="L25" s="13" t="s">
        <v>1242</v>
      </c>
      <c r="M25" s="17" t="s">
        <v>1236</v>
      </c>
      <c r="N25" s="29" t="s">
        <v>39</v>
      </c>
      <c r="O25" s="30" t="str">
        <f>VLOOKUP(B25,'Concise Lot Listing'!$1:$1002,5)</f>
        <v>https://www.sothebys.com/en/buy/auction/2022/the-personal-cellars-of-h-r-h-prince-robert-de-luxembourg-family-and-friends-benefitting-the-polg-foundation/chateau-la-mission-haut-brion-2000-6-mag-3</v>
      </c>
    </row>
    <row r="26" spans="1:15" ht="15" x14ac:dyDescent="0.25">
      <c r="A26" s="26"/>
      <c r="B26" s="13">
        <v>25</v>
      </c>
      <c r="C26" s="27" t="str">
        <f t="shared" si="0"/>
        <v>Château La Mission Haut-Brion 2000 (6 MAG)</v>
      </c>
      <c r="D26" s="15">
        <v>6500</v>
      </c>
      <c r="E26" s="15">
        <v>9000</v>
      </c>
      <c r="F26" s="17" t="s">
        <v>1243</v>
      </c>
      <c r="G26" s="17" t="s">
        <v>1233</v>
      </c>
      <c r="H26" s="28"/>
      <c r="I26" s="17" t="s">
        <v>1238</v>
      </c>
      <c r="J26" s="13">
        <v>2000</v>
      </c>
      <c r="K26" s="13">
        <v>6</v>
      </c>
      <c r="L26" s="13" t="s">
        <v>1242</v>
      </c>
      <c r="M26" s="17" t="s">
        <v>1236</v>
      </c>
      <c r="N26" s="29" t="s">
        <v>39</v>
      </c>
      <c r="O26" s="30" t="str">
        <f>VLOOKUP(B26,'Concise Lot Listing'!$1:$1002,5)</f>
        <v>https://www.sothebys.com/en/buy/auction/2022/the-personal-cellars-of-h-r-h-prince-robert-de-luxembourg-family-and-friends-benefitting-the-polg-foundation/chateau-la-mission-haut-brion-2000-6-mag-4</v>
      </c>
    </row>
    <row r="27" spans="1:15" ht="15" x14ac:dyDescent="0.25">
      <c r="A27" s="26"/>
      <c r="B27" s="13">
        <v>26</v>
      </c>
      <c r="C27" s="27" t="str">
        <f t="shared" si="0"/>
        <v>Château La Mission Haut-Brion 2000 (1 DM)</v>
      </c>
      <c r="D27" s="15">
        <v>2200</v>
      </c>
      <c r="E27" s="15">
        <v>2800</v>
      </c>
      <c r="F27" s="17" t="s">
        <v>1251</v>
      </c>
      <c r="G27" s="17" t="s">
        <v>1233</v>
      </c>
      <c r="H27" s="28"/>
      <c r="I27" s="17" t="s">
        <v>1238</v>
      </c>
      <c r="J27" s="13">
        <v>2000</v>
      </c>
      <c r="K27" s="13">
        <v>1</v>
      </c>
      <c r="L27" s="13" t="s">
        <v>1252</v>
      </c>
      <c r="M27" s="17" t="s">
        <v>1236</v>
      </c>
      <c r="N27" s="29" t="s">
        <v>44</v>
      </c>
      <c r="O27" s="30" t="str">
        <f>VLOOKUP(B27,'Concise Lot Listing'!$1:$1002,5)</f>
        <v>https://www.sothebys.com/en/buy/auction/2022/the-personal-cellars-of-h-r-h-prince-robert-de-luxembourg-family-and-friends-benefitting-the-polg-foundation/chateau-la-mission-haut-brion-2000-1-dm</v>
      </c>
    </row>
    <row r="28" spans="1:15" ht="15" x14ac:dyDescent="0.25">
      <c r="A28" s="26"/>
      <c r="B28" s="13">
        <v>27</v>
      </c>
      <c r="C28" s="27" t="str">
        <f t="shared" si="0"/>
        <v>Château La Mission Haut-Brion 2000 (1 DM)</v>
      </c>
      <c r="D28" s="15">
        <v>2200</v>
      </c>
      <c r="E28" s="15">
        <v>2800</v>
      </c>
      <c r="F28" s="17" t="s">
        <v>1251</v>
      </c>
      <c r="G28" s="17" t="s">
        <v>1233</v>
      </c>
      <c r="H28" s="28"/>
      <c r="I28" s="17" t="s">
        <v>1238</v>
      </c>
      <c r="J28" s="13">
        <v>2000</v>
      </c>
      <c r="K28" s="13">
        <v>1</v>
      </c>
      <c r="L28" s="13" t="s">
        <v>1252</v>
      </c>
      <c r="M28" s="17" t="s">
        <v>1236</v>
      </c>
      <c r="N28" s="29" t="s">
        <v>44</v>
      </c>
      <c r="O28" s="30" t="str">
        <f>VLOOKUP(B28,'Concise Lot Listing'!$1:$1002,5)</f>
        <v>https://www.sothebys.com/en/buy/auction/2022/the-personal-cellars-of-h-r-h-prince-robert-de-luxembourg-family-and-friends-benefitting-the-polg-foundation/chateau-la-mission-haut-brion-2000-1-dm-2</v>
      </c>
    </row>
    <row r="29" spans="1:15" ht="15" x14ac:dyDescent="0.25">
      <c r="A29" s="26"/>
      <c r="B29" s="13">
        <v>28</v>
      </c>
      <c r="C29" s="27" t="str">
        <f t="shared" si="0"/>
        <v>Château La Mission Haut-Brion 2000 (1 DM)</v>
      </c>
      <c r="D29" s="15">
        <v>2200</v>
      </c>
      <c r="E29" s="15">
        <v>2800</v>
      </c>
      <c r="F29" s="17" t="s">
        <v>1251</v>
      </c>
      <c r="G29" s="17" t="s">
        <v>1233</v>
      </c>
      <c r="H29" s="28"/>
      <c r="I29" s="17" t="s">
        <v>1238</v>
      </c>
      <c r="J29" s="13">
        <v>2000</v>
      </c>
      <c r="K29" s="13">
        <v>1</v>
      </c>
      <c r="L29" s="13" t="s">
        <v>1252</v>
      </c>
      <c r="M29" s="17" t="s">
        <v>1236</v>
      </c>
      <c r="N29" s="29" t="s">
        <v>44</v>
      </c>
      <c r="O29" s="30" t="str">
        <f>VLOOKUP(B29,'Concise Lot Listing'!$1:$1002,5)</f>
        <v>https://www.sothebys.com/en/buy/auction/2022/the-personal-cellars-of-h-r-h-prince-robert-de-luxembourg-family-and-friends-benefitting-the-polg-foundation/chateau-la-mission-haut-brion-2000-1-dm-3</v>
      </c>
    </row>
    <row r="30" spans="1:15" ht="15" x14ac:dyDescent="0.25">
      <c r="A30" s="26"/>
      <c r="B30" s="13">
        <v>29</v>
      </c>
      <c r="C30" s="27" t="str">
        <f t="shared" si="0"/>
        <v>Château La Mission Haut-Brion 2000 (1 IMP)</v>
      </c>
      <c r="D30" s="15">
        <v>5000</v>
      </c>
      <c r="E30" s="15">
        <v>7000</v>
      </c>
      <c r="F30" s="17" t="s">
        <v>1251</v>
      </c>
      <c r="G30" s="17" t="s">
        <v>1233</v>
      </c>
      <c r="H30" s="28"/>
      <c r="I30" s="17" t="s">
        <v>1238</v>
      </c>
      <c r="J30" s="13">
        <v>2000</v>
      </c>
      <c r="K30" s="13">
        <v>1</v>
      </c>
      <c r="L30" s="13" t="s">
        <v>1253</v>
      </c>
      <c r="M30" s="17" t="s">
        <v>1236</v>
      </c>
      <c r="N30" s="29" t="s">
        <v>48</v>
      </c>
      <c r="O30" s="30" t="str">
        <f>VLOOKUP(B30,'Concise Lot Listing'!$1:$1002,5)</f>
        <v>https://www.sothebys.com/en/buy/auction/2022/the-personal-cellars-of-h-r-h-prince-robert-de-luxembourg-family-and-friends-benefitting-the-polg-foundation/chateau-la-mission-haut-brion-2000-1-imp</v>
      </c>
    </row>
    <row r="31" spans="1:15" ht="15" x14ac:dyDescent="0.25">
      <c r="A31" s="26"/>
      <c r="B31" s="13">
        <v>30</v>
      </c>
      <c r="C31" s="27" t="str">
        <f t="shared" si="0"/>
        <v>Château La Mission Haut-Brion 2000 (1 IMP)</v>
      </c>
      <c r="D31" s="15">
        <v>5000</v>
      </c>
      <c r="E31" s="15">
        <v>7000</v>
      </c>
      <c r="F31" s="17" t="s">
        <v>1251</v>
      </c>
      <c r="G31" s="17" t="s">
        <v>1233</v>
      </c>
      <c r="H31" s="28"/>
      <c r="I31" s="17" t="s">
        <v>1238</v>
      </c>
      <c r="J31" s="13">
        <v>2000</v>
      </c>
      <c r="K31" s="13">
        <v>1</v>
      </c>
      <c r="L31" s="13" t="s">
        <v>1253</v>
      </c>
      <c r="M31" s="17" t="s">
        <v>1236</v>
      </c>
      <c r="N31" s="29" t="s">
        <v>48</v>
      </c>
      <c r="O31" s="30" t="str">
        <f>VLOOKUP(B31,'Concise Lot Listing'!$1:$1002,5)</f>
        <v>https://www.sothebys.com/en/buy/auction/2022/the-personal-cellars-of-h-r-h-prince-robert-de-luxembourg-family-and-friends-benefitting-the-polg-foundation/chateau-la-mission-haut-brion-2000-1-imp-2</v>
      </c>
    </row>
    <row r="32" spans="1:15" ht="15" x14ac:dyDescent="0.25">
      <c r="A32" s="26"/>
      <c r="B32" s="13">
        <v>31</v>
      </c>
      <c r="C32" s="27" t="str">
        <f t="shared" si="0"/>
        <v>Château La Mission Haut-Brion 2001 (12 BT)</v>
      </c>
      <c r="D32" s="15">
        <v>2000</v>
      </c>
      <c r="E32" s="15">
        <v>3000</v>
      </c>
      <c r="F32" s="17" t="s">
        <v>1238</v>
      </c>
      <c r="G32" s="17" t="s">
        <v>1233</v>
      </c>
      <c r="H32" s="28"/>
      <c r="I32" s="17" t="s">
        <v>1238</v>
      </c>
      <c r="J32" s="13">
        <v>2001</v>
      </c>
      <c r="K32" s="13">
        <v>12</v>
      </c>
      <c r="L32" s="13" t="s">
        <v>1235</v>
      </c>
      <c r="M32" s="17" t="s">
        <v>1236</v>
      </c>
      <c r="N32" s="29" t="s">
        <v>51</v>
      </c>
      <c r="O32" s="30" t="str">
        <f>VLOOKUP(B32,'Concise Lot Listing'!$1:$1002,5)</f>
        <v>https://www.sothebys.com/en/buy/auction/2022/the-personal-cellars-of-h-r-h-prince-robert-de-luxembourg-family-and-friends-benefitting-the-polg-foundation/chateau-la-mission-haut-brion-2001-12-bt</v>
      </c>
    </row>
    <row r="33" spans="1:15" ht="15" x14ac:dyDescent="0.25">
      <c r="A33" s="26"/>
      <c r="B33" s="13">
        <v>32</v>
      </c>
      <c r="C33" s="27" t="str">
        <f t="shared" si="0"/>
        <v>Château La Mission Haut-Brion 2001 (6 MAG)</v>
      </c>
      <c r="D33" s="15">
        <v>2200</v>
      </c>
      <c r="E33" s="15">
        <v>3200</v>
      </c>
      <c r="F33" s="17" t="s">
        <v>1238</v>
      </c>
      <c r="G33" s="17" t="s">
        <v>1233</v>
      </c>
      <c r="H33" s="28"/>
      <c r="I33" s="17" t="s">
        <v>1238</v>
      </c>
      <c r="J33" s="13">
        <v>2001</v>
      </c>
      <c r="K33" s="13">
        <v>6</v>
      </c>
      <c r="L33" s="13" t="s">
        <v>1242</v>
      </c>
      <c r="M33" s="17" t="s">
        <v>1236</v>
      </c>
      <c r="N33" s="29" t="s">
        <v>53</v>
      </c>
      <c r="O33" s="30" t="str">
        <f>VLOOKUP(B33,'Concise Lot Listing'!$1:$1002,5)</f>
        <v>https://www.sothebys.com/en/buy/auction/2022/the-personal-cellars-of-h-r-h-prince-robert-de-luxembourg-family-and-friends-benefitting-the-polg-foundation/chateau-la-mission-haut-brion-2001-6-mag</v>
      </c>
    </row>
    <row r="34" spans="1:15" ht="15" x14ac:dyDescent="0.25">
      <c r="A34" s="26"/>
      <c r="B34" s="13">
        <v>33</v>
      </c>
      <c r="C34" s="27" t="str">
        <f t="shared" si="0"/>
        <v>Château La Mission Haut-Brion 2001 (6 MAG)</v>
      </c>
      <c r="D34" s="15">
        <v>2200</v>
      </c>
      <c r="E34" s="15">
        <v>3200</v>
      </c>
      <c r="F34" s="17" t="s">
        <v>1238</v>
      </c>
      <c r="G34" s="17" t="s">
        <v>1233</v>
      </c>
      <c r="H34" s="28"/>
      <c r="I34" s="17" t="s">
        <v>1238</v>
      </c>
      <c r="J34" s="13">
        <v>2001</v>
      </c>
      <c r="K34" s="13">
        <v>6</v>
      </c>
      <c r="L34" s="13" t="s">
        <v>1242</v>
      </c>
      <c r="M34" s="17" t="s">
        <v>1236</v>
      </c>
      <c r="N34" s="29" t="s">
        <v>53</v>
      </c>
      <c r="O34" s="30" t="str">
        <f>VLOOKUP(B34,'Concise Lot Listing'!$1:$1002,5)</f>
        <v>https://www.sothebys.com/en/buy/auction/2022/the-personal-cellars-of-h-r-h-prince-robert-de-luxembourg-family-and-friends-benefitting-the-polg-foundation/chateau-la-mission-haut-brion-2001-6-mag-2</v>
      </c>
    </row>
    <row r="35" spans="1:15" ht="15" x14ac:dyDescent="0.25">
      <c r="A35" s="26"/>
      <c r="B35" s="13">
        <v>34</v>
      </c>
      <c r="C35" s="27" t="str">
        <f t="shared" si="0"/>
        <v>Château La Mission Haut-Brion 2001 (6 MAG)</v>
      </c>
      <c r="D35" s="15">
        <v>2200</v>
      </c>
      <c r="E35" s="15">
        <v>3200</v>
      </c>
      <c r="F35" s="17" t="s">
        <v>1238</v>
      </c>
      <c r="G35" s="17" t="s">
        <v>1233</v>
      </c>
      <c r="H35" s="28"/>
      <c r="I35" s="17" t="s">
        <v>1238</v>
      </c>
      <c r="J35" s="13">
        <v>2001</v>
      </c>
      <c r="K35" s="13">
        <v>6</v>
      </c>
      <c r="L35" s="13" t="s">
        <v>1242</v>
      </c>
      <c r="M35" s="17" t="s">
        <v>1236</v>
      </c>
      <c r="N35" s="29" t="s">
        <v>53</v>
      </c>
      <c r="O35" s="30" t="str">
        <f>VLOOKUP(B35,'Concise Lot Listing'!$1:$1002,5)</f>
        <v>https://www.sothebys.com/en/buy/auction/2022/the-personal-cellars-of-h-r-h-prince-robert-de-luxembourg-family-and-friends-benefitting-the-polg-foundation/chateau-la-mission-haut-brion-2001-6-mag-3</v>
      </c>
    </row>
    <row r="36" spans="1:15" ht="15" x14ac:dyDescent="0.25">
      <c r="A36" s="26"/>
      <c r="B36" s="13">
        <v>35</v>
      </c>
      <c r="C36" s="27" t="str">
        <f t="shared" si="0"/>
        <v>Château La Mission Haut-Brion 2001 (6 MAG)</v>
      </c>
      <c r="D36" s="15">
        <v>2200</v>
      </c>
      <c r="E36" s="15">
        <v>3200</v>
      </c>
      <c r="F36" s="17" t="s">
        <v>1238</v>
      </c>
      <c r="G36" s="17" t="s">
        <v>1233</v>
      </c>
      <c r="H36" s="28"/>
      <c r="I36" s="17" t="s">
        <v>1238</v>
      </c>
      <c r="J36" s="13">
        <v>2001</v>
      </c>
      <c r="K36" s="13">
        <v>6</v>
      </c>
      <c r="L36" s="13" t="s">
        <v>1242</v>
      </c>
      <c r="M36" s="17" t="s">
        <v>1236</v>
      </c>
      <c r="N36" s="29" t="s">
        <v>53</v>
      </c>
      <c r="O36" s="30" t="str">
        <f>VLOOKUP(B36,'Concise Lot Listing'!$1:$1002,5)</f>
        <v>https://www.sothebys.com/en/buy/auction/2022/the-personal-cellars-of-h-r-h-prince-robert-de-luxembourg-family-and-friends-benefitting-the-polg-foundation/chateau-la-mission-haut-brion-2001-6-mag-4</v>
      </c>
    </row>
    <row r="37" spans="1:15" ht="15" x14ac:dyDescent="0.25">
      <c r="A37" s="26"/>
      <c r="B37" s="13">
        <v>36</v>
      </c>
      <c r="C37" s="27" t="str">
        <f t="shared" si="0"/>
        <v>Château La Mission Haut-Brion 2003 (12 BT)</v>
      </c>
      <c r="D37" s="15">
        <v>2000</v>
      </c>
      <c r="E37" s="15">
        <v>2600</v>
      </c>
      <c r="F37" s="17" t="s">
        <v>1238</v>
      </c>
      <c r="G37" s="17" t="s">
        <v>1233</v>
      </c>
      <c r="H37" s="28"/>
      <c r="I37" s="17" t="s">
        <v>1238</v>
      </c>
      <c r="J37" s="13">
        <v>2003</v>
      </c>
      <c r="K37" s="13">
        <v>12</v>
      </c>
      <c r="L37" s="13" t="s">
        <v>1235</v>
      </c>
      <c r="M37" s="17" t="s">
        <v>1236</v>
      </c>
      <c r="N37" s="29" t="s">
        <v>58</v>
      </c>
      <c r="O37" s="30" t="str">
        <f>VLOOKUP(B37,'Concise Lot Listing'!$1:$1002,5)</f>
        <v>https://www.sothebys.com/en/buy/auction/2022/the-personal-cellars-of-h-r-h-prince-robert-de-luxembourg-family-and-friends-benefitting-the-polg-foundation/chateau-la-mission-haut-brion-2003-12-bt</v>
      </c>
    </row>
    <row r="38" spans="1:15" ht="15" x14ac:dyDescent="0.25">
      <c r="A38" s="26"/>
      <c r="B38" s="13">
        <v>37</v>
      </c>
      <c r="C38" s="27" t="str">
        <f t="shared" si="0"/>
        <v>Château La Mission Haut-Brion 2003 (12 BT)</v>
      </c>
      <c r="D38" s="15">
        <v>2000</v>
      </c>
      <c r="E38" s="15">
        <v>2600</v>
      </c>
      <c r="F38" s="17" t="s">
        <v>1238</v>
      </c>
      <c r="G38" s="17" t="s">
        <v>1233</v>
      </c>
      <c r="H38" s="28"/>
      <c r="I38" s="17" t="s">
        <v>1238</v>
      </c>
      <c r="J38" s="13">
        <v>2003</v>
      </c>
      <c r="K38" s="13">
        <v>12</v>
      </c>
      <c r="L38" s="13" t="s">
        <v>1235</v>
      </c>
      <c r="M38" s="17" t="s">
        <v>1236</v>
      </c>
      <c r="N38" s="29" t="s">
        <v>58</v>
      </c>
      <c r="O38" s="30" t="str">
        <f>VLOOKUP(B38,'Concise Lot Listing'!$1:$1002,5)</f>
        <v>https://www.sothebys.com/en/buy/auction/2022/the-personal-cellars-of-h-r-h-prince-robert-de-luxembourg-family-and-friends-benefitting-the-polg-foundation/chateau-la-mission-haut-brion-2003-12-bt-2</v>
      </c>
    </row>
    <row r="39" spans="1:15" ht="15" x14ac:dyDescent="0.25">
      <c r="A39" s="26"/>
      <c r="B39" s="13">
        <v>38</v>
      </c>
      <c r="C39" s="27" t="str">
        <f t="shared" si="0"/>
        <v>Château La Mission Haut-Brion 2003 (12 BT)</v>
      </c>
      <c r="D39" s="15">
        <v>2000</v>
      </c>
      <c r="E39" s="15">
        <v>2600</v>
      </c>
      <c r="F39" s="17" t="s">
        <v>1238</v>
      </c>
      <c r="G39" s="17" t="s">
        <v>1233</v>
      </c>
      <c r="H39" s="28"/>
      <c r="I39" s="17" t="s">
        <v>1238</v>
      </c>
      <c r="J39" s="13">
        <v>2003</v>
      </c>
      <c r="K39" s="13">
        <v>12</v>
      </c>
      <c r="L39" s="13" t="s">
        <v>1235</v>
      </c>
      <c r="M39" s="17" t="s">
        <v>1236</v>
      </c>
      <c r="N39" s="29" t="s">
        <v>58</v>
      </c>
      <c r="O39" s="30" t="str">
        <f>VLOOKUP(B39,'Concise Lot Listing'!$1:$1002,5)</f>
        <v>https://www.sothebys.com/en/buy/auction/2022/the-personal-cellars-of-h-r-h-prince-robert-de-luxembourg-family-and-friends-benefitting-the-polg-foundation/chateau-la-mission-haut-brion-2003-12-bt-3</v>
      </c>
    </row>
    <row r="40" spans="1:15" ht="15" x14ac:dyDescent="0.25">
      <c r="A40" s="26"/>
      <c r="B40" s="13">
        <v>39</v>
      </c>
      <c r="C40" s="27" t="str">
        <f t="shared" si="0"/>
        <v>Château La Mission Haut-Brion 2003 (12 BT)</v>
      </c>
      <c r="D40" s="15">
        <v>2000</v>
      </c>
      <c r="E40" s="15">
        <v>2600</v>
      </c>
      <c r="F40" s="17" t="s">
        <v>1238</v>
      </c>
      <c r="G40" s="17" t="s">
        <v>1233</v>
      </c>
      <c r="H40" s="28"/>
      <c r="I40" s="17" t="s">
        <v>1238</v>
      </c>
      <c r="J40" s="13">
        <v>2003</v>
      </c>
      <c r="K40" s="13">
        <v>12</v>
      </c>
      <c r="L40" s="13" t="s">
        <v>1235</v>
      </c>
      <c r="M40" s="17" t="s">
        <v>1236</v>
      </c>
      <c r="N40" s="29" t="s">
        <v>58</v>
      </c>
      <c r="O40" s="30" t="str">
        <f>VLOOKUP(B40,'Concise Lot Listing'!$1:$1002,5)</f>
        <v>https://www.sothebys.com/en/buy/auction/2022/the-personal-cellars-of-h-r-h-prince-robert-de-luxembourg-family-and-friends-benefitting-the-polg-foundation/chateau-la-mission-haut-brion-2003-12-bt-4</v>
      </c>
    </row>
    <row r="41" spans="1:15" ht="15" x14ac:dyDescent="0.25">
      <c r="A41" s="26"/>
      <c r="B41" s="13">
        <v>40</v>
      </c>
      <c r="C41" s="27" t="str">
        <f t="shared" si="0"/>
        <v>Château La Mission Haut-Brion 2003 (6 MAG)</v>
      </c>
      <c r="D41" s="15">
        <v>2200</v>
      </c>
      <c r="E41" s="15">
        <v>2800</v>
      </c>
      <c r="F41" s="17" t="s">
        <v>1238</v>
      </c>
      <c r="G41" s="17" t="s">
        <v>1233</v>
      </c>
      <c r="H41" s="28"/>
      <c r="I41" s="17" t="s">
        <v>1238</v>
      </c>
      <c r="J41" s="13">
        <v>2003</v>
      </c>
      <c r="K41" s="13">
        <v>6</v>
      </c>
      <c r="L41" s="13" t="s">
        <v>1242</v>
      </c>
      <c r="M41" s="17" t="s">
        <v>1236</v>
      </c>
      <c r="N41" s="29" t="s">
        <v>63</v>
      </c>
      <c r="O41" s="30" t="str">
        <f>VLOOKUP(B41,'Concise Lot Listing'!$1:$1002,5)</f>
        <v>https://www.sothebys.com/en/buy/auction/2022/the-personal-cellars-of-h-r-h-prince-robert-de-luxembourg-family-and-friends-benefitting-the-polg-foundation/chateau-la-mission-haut-brion-2003-6-mag</v>
      </c>
    </row>
    <row r="42" spans="1:15" ht="15" x14ac:dyDescent="0.25">
      <c r="A42" s="26"/>
      <c r="B42" s="13">
        <v>41</v>
      </c>
      <c r="C42" s="27" t="str">
        <f t="shared" si="0"/>
        <v>Château La Mission Haut-Brion 2003 (6 MAG)</v>
      </c>
      <c r="D42" s="15">
        <v>2200</v>
      </c>
      <c r="E42" s="15">
        <v>2800</v>
      </c>
      <c r="F42" s="17" t="s">
        <v>1238</v>
      </c>
      <c r="G42" s="17" t="s">
        <v>1233</v>
      </c>
      <c r="H42" s="28"/>
      <c r="I42" s="17" t="s">
        <v>1238</v>
      </c>
      <c r="J42" s="13">
        <v>2003</v>
      </c>
      <c r="K42" s="13">
        <v>6</v>
      </c>
      <c r="L42" s="13" t="s">
        <v>1242</v>
      </c>
      <c r="M42" s="17" t="s">
        <v>1236</v>
      </c>
      <c r="N42" s="29" t="s">
        <v>63</v>
      </c>
      <c r="O42" s="30" t="str">
        <f>VLOOKUP(B42,'Concise Lot Listing'!$1:$1002,5)</f>
        <v>https://www.sothebys.com/en/buy/auction/2022/the-personal-cellars-of-h-r-h-prince-robert-de-luxembourg-family-and-friends-benefitting-the-polg-foundation/chateau-la-mission-haut-brion-2003-6-mag-2</v>
      </c>
    </row>
    <row r="43" spans="1:15" ht="15" x14ac:dyDescent="0.25">
      <c r="A43" s="26"/>
      <c r="B43" s="13">
        <v>42</v>
      </c>
      <c r="C43" s="27" t="str">
        <f t="shared" si="0"/>
        <v>Château La Mission Haut-Brion 2003 (6 MAG)</v>
      </c>
      <c r="D43" s="15">
        <v>2200</v>
      </c>
      <c r="E43" s="15">
        <v>2800</v>
      </c>
      <c r="F43" s="17" t="s">
        <v>1238</v>
      </c>
      <c r="G43" s="17" t="s">
        <v>1233</v>
      </c>
      <c r="H43" s="28"/>
      <c r="I43" s="17" t="s">
        <v>1238</v>
      </c>
      <c r="J43" s="13">
        <v>2003</v>
      </c>
      <c r="K43" s="13">
        <v>6</v>
      </c>
      <c r="L43" s="13" t="s">
        <v>1242</v>
      </c>
      <c r="M43" s="17" t="s">
        <v>1236</v>
      </c>
      <c r="N43" s="29" t="s">
        <v>63</v>
      </c>
      <c r="O43" s="30" t="str">
        <f>VLOOKUP(B43,'Concise Lot Listing'!$1:$1002,5)</f>
        <v>https://www.sothebys.com/en/buy/auction/2022/the-personal-cellars-of-h-r-h-prince-robert-de-luxembourg-family-and-friends-benefitting-the-polg-foundation/chateau-la-mission-haut-brion-2003-6-mag-3</v>
      </c>
    </row>
    <row r="44" spans="1:15" ht="15" x14ac:dyDescent="0.25">
      <c r="A44" s="26"/>
      <c r="B44" s="13">
        <v>43</v>
      </c>
      <c r="C44" s="27" t="str">
        <f t="shared" si="0"/>
        <v>Château La Mission Haut-Brion 2003 (6 MAG)</v>
      </c>
      <c r="D44" s="15">
        <v>2200</v>
      </c>
      <c r="E44" s="15">
        <v>2800</v>
      </c>
      <c r="F44" s="17" t="s">
        <v>1238</v>
      </c>
      <c r="G44" s="17" t="s">
        <v>1233</v>
      </c>
      <c r="H44" s="28"/>
      <c r="I44" s="17" t="s">
        <v>1238</v>
      </c>
      <c r="J44" s="13">
        <v>2003</v>
      </c>
      <c r="K44" s="13">
        <v>6</v>
      </c>
      <c r="L44" s="13" t="s">
        <v>1242</v>
      </c>
      <c r="M44" s="17" t="s">
        <v>1236</v>
      </c>
      <c r="N44" s="29" t="s">
        <v>63</v>
      </c>
      <c r="O44" s="30" t="str">
        <f>VLOOKUP(B44,'Concise Lot Listing'!$1:$1002,5)</f>
        <v>https://www.sothebys.com/en/buy/auction/2022/the-personal-cellars-of-h-r-h-prince-robert-de-luxembourg-family-and-friends-benefitting-the-polg-foundation/chateau-la-mission-haut-brion-2003-6-mag-4</v>
      </c>
    </row>
    <row r="45" spans="1:15" ht="15" x14ac:dyDescent="0.25">
      <c r="A45" s="26"/>
      <c r="B45" s="13">
        <v>44</v>
      </c>
      <c r="C45" s="27" t="str">
        <f t="shared" si="0"/>
        <v>Château La Mission Haut-Brion 2004 (12 BT)</v>
      </c>
      <c r="D45" s="15">
        <v>1700</v>
      </c>
      <c r="E45" s="15">
        <v>2400</v>
      </c>
      <c r="F45" s="17" t="s">
        <v>1238</v>
      </c>
      <c r="G45" s="17" t="s">
        <v>1233</v>
      </c>
      <c r="H45" s="28"/>
      <c r="I45" s="17" t="s">
        <v>1238</v>
      </c>
      <c r="J45" s="13">
        <v>2004</v>
      </c>
      <c r="K45" s="13">
        <v>12</v>
      </c>
      <c r="L45" s="13" t="s">
        <v>1235</v>
      </c>
      <c r="M45" s="17" t="s">
        <v>1236</v>
      </c>
      <c r="N45" s="29" t="s">
        <v>68</v>
      </c>
      <c r="O45" s="30" t="str">
        <f>VLOOKUP(B45,'Concise Lot Listing'!$1:$1002,5)</f>
        <v>https://www.sothebys.com/en/buy/auction/2022/the-personal-cellars-of-h-r-h-prince-robert-de-luxembourg-family-and-friends-benefitting-the-polg-foundation/chateau-la-mission-haut-brion-2004-12-bt</v>
      </c>
    </row>
    <row r="46" spans="1:15" ht="15" x14ac:dyDescent="0.25">
      <c r="A46" s="26"/>
      <c r="B46" s="13">
        <v>45</v>
      </c>
      <c r="C46" s="27" t="str">
        <f t="shared" si="0"/>
        <v>Château La Mission Haut-Brion 2004 (12 BT)</v>
      </c>
      <c r="D46" s="15">
        <v>1700</v>
      </c>
      <c r="E46" s="15">
        <v>2400</v>
      </c>
      <c r="F46" s="17" t="s">
        <v>1238</v>
      </c>
      <c r="G46" s="17" t="s">
        <v>1233</v>
      </c>
      <c r="H46" s="28"/>
      <c r="I46" s="17" t="s">
        <v>1238</v>
      </c>
      <c r="J46" s="13">
        <v>2004</v>
      </c>
      <c r="K46" s="13">
        <v>12</v>
      </c>
      <c r="L46" s="13" t="s">
        <v>1235</v>
      </c>
      <c r="M46" s="17" t="s">
        <v>1236</v>
      </c>
      <c r="N46" s="29" t="s">
        <v>68</v>
      </c>
      <c r="O46" s="30" t="str">
        <f>VLOOKUP(B46,'Concise Lot Listing'!$1:$1002,5)</f>
        <v>https://www.sothebys.com/en/buy/auction/2022/the-personal-cellars-of-h-r-h-prince-robert-de-luxembourg-family-and-friends-benefitting-the-polg-foundation/chateau-la-mission-haut-brion-2004-12-bt-2</v>
      </c>
    </row>
    <row r="47" spans="1:15" ht="15" x14ac:dyDescent="0.25">
      <c r="A47" s="26"/>
      <c r="B47" s="13">
        <v>46</v>
      </c>
      <c r="C47" s="27" t="str">
        <f t="shared" si="0"/>
        <v>Château La Mission Haut-Brion 2004 (12 BT)</v>
      </c>
      <c r="D47" s="15">
        <v>1700</v>
      </c>
      <c r="E47" s="15">
        <v>2400</v>
      </c>
      <c r="F47" s="17" t="s">
        <v>1238</v>
      </c>
      <c r="G47" s="17" t="s">
        <v>1233</v>
      </c>
      <c r="H47" s="28"/>
      <c r="I47" s="17" t="s">
        <v>1238</v>
      </c>
      <c r="J47" s="13">
        <v>2004</v>
      </c>
      <c r="K47" s="13">
        <v>12</v>
      </c>
      <c r="L47" s="13" t="s">
        <v>1235</v>
      </c>
      <c r="M47" s="17" t="s">
        <v>1236</v>
      </c>
      <c r="N47" s="29" t="s">
        <v>68</v>
      </c>
      <c r="O47" s="30" t="str">
        <f>VLOOKUP(B47,'Concise Lot Listing'!$1:$1002,5)</f>
        <v>https://www.sothebys.com/en/buy/auction/2022/the-personal-cellars-of-h-r-h-prince-robert-de-luxembourg-family-and-friends-benefitting-the-polg-foundation/chateau-la-mission-haut-brion-2004-12-bt-3</v>
      </c>
    </row>
    <row r="48" spans="1:15" ht="15" x14ac:dyDescent="0.25">
      <c r="A48" s="26"/>
      <c r="B48" s="13">
        <v>47</v>
      </c>
      <c r="C48" s="27" t="str">
        <f t="shared" si="0"/>
        <v>Château La Mission Haut-Brion 2004 (12 BT)</v>
      </c>
      <c r="D48" s="15">
        <v>1700</v>
      </c>
      <c r="E48" s="15">
        <v>2400</v>
      </c>
      <c r="F48" s="17" t="s">
        <v>1238</v>
      </c>
      <c r="G48" s="17" t="s">
        <v>1233</v>
      </c>
      <c r="H48" s="28"/>
      <c r="I48" s="17" t="s">
        <v>1238</v>
      </c>
      <c r="J48" s="13">
        <v>2004</v>
      </c>
      <c r="K48" s="13">
        <v>12</v>
      </c>
      <c r="L48" s="13" t="s">
        <v>1235</v>
      </c>
      <c r="M48" s="17" t="s">
        <v>1236</v>
      </c>
      <c r="N48" s="29" t="s">
        <v>68</v>
      </c>
      <c r="O48" s="30" t="str">
        <f>VLOOKUP(B48,'Concise Lot Listing'!$1:$1002,5)</f>
        <v>https://www.sothebys.com/en/buy/auction/2022/the-personal-cellars-of-h-r-h-prince-robert-de-luxembourg-family-and-friends-benefitting-the-polg-foundation/chateau-la-mission-haut-brion-2004-12-bt-4</v>
      </c>
    </row>
    <row r="49" spans="1:15" ht="15" x14ac:dyDescent="0.25">
      <c r="A49" s="26"/>
      <c r="B49" s="13">
        <v>48</v>
      </c>
      <c r="C49" s="27" t="str">
        <f t="shared" si="0"/>
        <v>Château La Mission Haut-Brion 2004 (6 MAG)</v>
      </c>
      <c r="D49" s="15">
        <v>1800</v>
      </c>
      <c r="E49" s="15">
        <v>2600</v>
      </c>
      <c r="F49" s="17" t="s">
        <v>1238</v>
      </c>
      <c r="G49" s="17" t="s">
        <v>1233</v>
      </c>
      <c r="H49" s="28"/>
      <c r="I49" s="17" t="s">
        <v>1238</v>
      </c>
      <c r="J49" s="13">
        <v>2004</v>
      </c>
      <c r="K49" s="13">
        <v>6</v>
      </c>
      <c r="L49" s="13" t="s">
        <v>1242</v>
      </c>
      <c r="M49" s="17" t="s">
        <v>1236</v>
      </c>
      <c r="N49" s="29" t="s">
        <v>73</v>
      </c>
      <c r="O49" s="30" t="str">
        <f>VLOOKUP(B49,'Concise Lot Listing'!$1:$1002,5)</f>
        <v>https://www.sothebys.com/en/buy/auction/2022/the-personal-cellars-of-h-r-h-prince-robert-de-luxembourg-family-and-friends-benefitting-the-polg-foundation/chateau-la-mission-haut-brion-2004-6-mag</v>
      </c>
    </row>
    <row r="50" spans="1:15" ht="15" x14ac:dyDescent="0.25">
      <c r="A50" s="26"/>
      <c r="B50" s="13">
        <v>49</v>
      </c>
      <c r="C50" s="27" t="str">
        <f t="shared" si="0"/>
        <v>Château La Mission Haut-Brion 2004 (6 MAG)</v>
      </c>
      <c r="D50" s="15">
        <v>1800</v>
      </c>
      <c r="E50" s="15">
        <v>2600</v>
      </c>
      <c r="F50" s="17" t="s">
        <v>1238</v>
      </c>
      <c r="G50" s="17" t="s">
        <v>1233</v>
      </c>
      <c r="H50" s="28"/>
      <c r="I50" s="17" t="s">
        <v>1238</v>
      </c>
      <c r="J50" s="13">
        <v>2004</v>
      </c>
      <c r="K50" s="13">
        <v>6</v>
      </c>
      <c r="L50" s="13" t="s">
        <v>1242</v>
      </c>
      <c r="M50" s="17" t="s">
        <v>1236</v>
      </c>
      <c r="N50" s="29" t="s">
        <v>73</v>
      </c>
      <c r="O50" s="30" t="str">
        <f>VLOOKUP(B50,'Concise Lot Listing'!$1:$1002,5)</f>
        <v>https://www.sothebys.com/en/buy/auction/2022/the-personal-cellars-of-h-r-h-prince-robert-de-luxembourg-family-and-friends-benefitting-the-polg-foundation/chateau-la-mission-haut-brion-2004-6-mag-2</v>
      </c>
    </row>
    <row r="51" spans="1:15" ht="15" x14ac:dyDescent="0.25">
      <c r="A51" s="26"/>
      <c r="B51" s="13">
        <v>50</v>
      </c>
      <c r="C51" s="27" t="str">
        <f t="shared" si="0"/>
        <v>Château La Mission Haut-Brion 2004 (6 MAG)</v>
      </c>
      <c r="D51" s="15">
        <v>1800</v>
      </c>
      <c r="E51" s="15">
        <v>2600</v>
      </c>
      <c r="F51" s="17" t="s">
        <v>1238</v>
      </c>
      <c r="G51" s="17" t="s">
        <v>1233</v>
      </c>
      <c r="H51" s="28"/>
      <c r="I51" s="17" t="s">
        <v>1238</v>
      </c>
      <c r="J51" s="13">
        <v>2004</v>
      </c>
      <c r="K51" s="13">
        <v>6</v>
      </c>
      <c r="L51" s="13" t="s">
        <v>1242</v>
      </c>
      <c r="M51" s="17" t="s">
        <v>1236</v>
      </c>
      <c r="N51" s="29" t="s">
        <v>73</v>
      </c>
      <c r="O51" s="30" t="str">
        <f>VLOOKUP(B51,'Concise Lot Listing'!$1:$1002,5)</f>
        <v>https://www.sothebys.com/en/buy/auction/2022/the-personal-cellars-of-h-r-h-prince-robert-de-luxembourg-family-and-friends-benefitting-the-polg-foundation/chateau-la-mission-haut-brion-2004-6-mag-3</v>
      </c>
    </row>
    <row r="52" spans="1:15" ht="15" x14ac:dyDescent="0.25">
      <c r="A52" s="26"/>
      <c r="B52" s="13">
        <v>51</v>
      </c>
      <c r="C52" s="27" t="str">
        <f t="shared" si="0"/>
        <v>Château La Mission Haut-Brion 2004 (6 MAG)</v>
      </c>
      <c r="D52" s="15">
        <v>1800</v>
      </c>
      <c r="E52" s="15">
        <v>2600</v>
      </c>
      <c r="F52" s="17" t="s">
        <v>1238</v>
      </c>
      <c r="G52" s="17" t="s">
        <v>1233</v>
      </c>
      <c r="H52" s="28"/>
      <c r="I52" s="17" t="s">
        <v>1238</v>
      </c>
      <c r="J52" s="13">
        <v>2004</v>
      </c>
      <c r="K52" s="13">
        <v>6</v>
      </c>
      <c r="L52" s="13" t="s">
        <v>1242</v>
      </c>
      <c r="M52" s="17" t="s">
        <v>1236</v>
      </c>
      <c r="N52" s="29" t="s">
        <v>73</v>
      </c>
      <c r="O52" s="30" t="str">
        <f>VLOOKUP(B52,'Concise Lot Listing'!$1:$1002,5)</f>
        <v>https://www.sothebys.com/en/buy/auction/2022/the-personal-cellars-of-h-r-h-prince-robert-de-luxembourg-family-and-friends-benefitting-the-polg-foundation/chateau-la-mission-haut-brion-2004-6-mag-4</v>
      </c>
    </row>
    <row r="53" spans="1:15" ht="15" x14ac:dyDescent="0.25">
      <c r="A53" s="26"/>
      <c r="B53" s="13">
        <v>52</v>
      </c>
      <c r="C53" s="27" t="str">
        <f t="shared" si="0"/>
        <v>Château La Mission Haut-Brion 2004 (1 DM)</v>
      </c>
      <c r="D53" s="15">
        <v>700</v>
      </c>
      <c r="E53" s="15">
        <v>1000</v>
      </c>
      <c r="F53" s="17" t="s">
        <v>1238</v>
      </c>
      <c r="G53" s="17" t="s">
        <v>1233</v>
      </c>
      <c r="H53" s="28"/>
      <c r="I53" s="17" t="s">
        <v>1238</v>
      </c>
      <c r="J53" s="13">
        <v>2004</v>
      </c>
      <c r="K53" s="13">
        <v>1</v>
      </c>
      <c r="L53" s="13" t="s">
        <v>1252</v>
      </c>
      <c r="M53" s="17" t="s">
        <v>1236</v>
      </c>
      <c r="N53" s="29" t="s">
        <v>78</v>
      </c>
      <c r="O53" s="30" t="str">
        <f>VLOOKUP(B53,'Concise Lot Listing'!$1:$1002,5)</f>
        <v>https://www.sothebys.com/en/buy/auction/2022/the-personal-cellars-of-h-r-h-prince-robert-de-luxembourg-family-and-friends-benefitting-the-polg-foundation/chateau-la-mission-haut-brion-2004-1-dm</v>
      </c>
    </row>
    <row r="54" spans="1:15" ht="15" x14ac:dyDescent="0.25">
      <c r="A54" s="26"/>
      <c r="B54" s="13">
        <v>53</v>
      </c>
      <c r="C54" s="27" t="str">
        <f t="shared" si="0"/>
        <v>Château La Mission Haut-Brion 2004 (1 IMP)</v>
      </c>
      <c r="D54" s="15">
        <v>1400</v>
      </c>
      <c r="E54" s="15">
        <v>2000</v>
      </c>
      <c r="F54" s="17" t="s">
        <v>1238</v>
      </c>
      <c r="G54" s="17" t="s">
        <v>1233</v>
      </c>
      <c r="H54" s="28"/>
      <c r="I54" s="17" t="s">
        <v>1238</v>
      </c>
      <c r="J54" s="13">
        <v>2004</v>
      </c>
      <c r="K54" s="13">
        <v>1</v>
      </c>
      <c r="L54" s="13" t="s">
        <v>1253</v>
      </c>
      <c r="M54" s="17" t="s">
        <v>1236</v>
      </c>
      <c r="N54" s="29" t="s">
        <v>80</v>
      </c>
      <c r="O54" s="30" t="str">
        <f>VLOOKUP(B54,'Concise Lot Listing'!$1:$1002,5)</f>
        <v>https://www.sothebys.com/en/buy/auction/2022/the-personal-cellars-of-h-r-h-prince-robert-de-luxembourg-family-and-friends-benefitting-the-polg-foundation/chateau-la-mission-haut-brion-2004-1-imp</v>
      </c>
    </row>
    <row r="55" spans="1:15" ht="15" x14ac:dyDescent="0.25">
      <c r="A55" s="26"/>
      <c r="B55" s="13">
        <v>54</v>
      </c>
      <c r="C55" s="27" t="str">
        <f t="shared" si="0"/>
        <v>Château La Mission Haut-Brion 2005 (12 BT)</v>
      </c>
      <c r="D55" s="15">
        <v>4500</v>
      </c>
      <c r="E55" s="15">
        <v>6000</v>
      </c>
      <c r="F55" s="17" t="s">
        <v>1238</v>
      </c>
      <c r="G55" s="17" t="s">
        <v>1233</v>
      </c>
      <c r="H55" s="28"/>
      <c r="I55" s="17" t="s">
        <v>1238</v>
      </c>
      <c r="J55" s="13">
        <v>2005</v>
      </c>
      <c r="K55" s="13">
        <v>12</v>
      </c>
      <c r="L55" s="13" t="s">
        <v>1235</v>
      </c>
      <c r="M55" s="17" t="s">
        <v>1236</v>
      </c>
      <c r="N55" s="29" t="s">
        <v>82</v>
      </c>
      <c r="O55" s="30" t="str">
        <f>VLOOKUP(B55,'Concise Lot Listing'!$1:$1002,5)</f>
        <v>https://www.sothebys.com/en/buy/auction/2022/the-personal-cellars-of-h-r-h-prince-robert-de-luxembourg-family-and-friends-benefitting-the-polg-foundation/chateau-la-mission-haut-brion-2005-12-bt</v>
      </c>
    </row>
    <row r="56" spans="1:15" ht="15" x14ac:dyDescent="0.25">
      <c r="A56" s="26"/>
      <c r="B56" s="13">
        <v>55</v>
      </c>
      <c r="C56" s="27" t="str">
        <f t="shared" si="0"/>
        <v>Château La Mission Haut-Brion 2005 (12 BT)</v>
      </c>
      <c r="D56" s="15">
        <v>4500</v>
      </c>
      <c r="E56" s="15">
        <v>6000</v>
      </c>
      <c r="F56" s="17" t="s">
        <v>1238</v>
      </c>
      <c r="G56" s="17" t="s">
        <v>1233</v>
      </c>
      <c r="H56" s="28"/>
      <c r="I56" s="17" t="s">
        <v>1238</v>
      </c>
      <c r="J56" s="13">
        <v>2005</v>
      </c>
      <c r="K56" s="13">
        <v>12</v>
      </c>
      <c r="L56" s="13" t="s">
        <v>1235</v>
      </c>
      <c r="M56" s="17" t="s">
        <v>1236</v>
      </c>
      <c r="N56" s="29" t="s">
        <v>82</v>
      </c>
      <c r="O56" s="30" t="str">
        <f>VLOOKUP(B56,'Concise Lot Listing'!$1:$1002,5)</f>
        <v>https://www.sothebys.com/en/buy/auction/2022/the-personal-cellars-of-h-r-h-prince-robert-de-luxembourg-family-and-friends-benefitting-the-polg-foundation/chateau-la-mission-haut-brion-2005-12-bt-2</v>
      </c>
    </row>
    <row r="57" spans="1:15" ht="15" x14ac:dyDescent="0.25">
      <c r="A57" s="26"/>
      <c r="B57" s="13">
        <v>56</v>
      </c>
      <c r="C57" s="27" t="str">
        <f t="shared" si="0"/>
        <v>Château La Mission Haut-Brion 2005 (12 BT)</v>
      </c>
      <c r="D57" s="15">
        <v>4500</v>
      </c>
      <c r="E57" s="15">
        <v>6000</v>
      </c>
      <c r="F57" s="17" t="s">
        <v>1238</v>
      </c>
      <c r="G57" s="17" t="s">
        <v>1233</v>
      </c>
      <c r="H57" s="28"/>
      <c r="I57" s="17" t="s">
        <v>1238</v>
      </c>
      <c r="J57" s="13">
        <v>2005</v>
      </c>
      <c r="K57" s="13">
        <v>12</v>
      </c>
      <c r="L57" s="13" t="s">
        <v>1235</v>
      </c>
      <c r="M57" s="17" t="s">
        <v>1236</v>
      </c>
      <c r="N57" s="29" t="s">
        <v>82</v>
      </c>
      <c r="O57" s="30" t="str">
        <f>VLOOKUP(B57,'Concise Lot Listing'!$1:$1002,5)</f>
        <v>https://www.sothebys.com/en/buy/auction/2022/the-personal-cellars-of-h-r-h-prince-robert-de-luxembourg-family-and-friends-benefitting-the-polg-foundation/chateau-la-mission-haut-brion-2005-12-bt-3</v>
      </c>
    </row>
    <row r="58" spans="1:15" ht="15" x14ac:dyDescent="0.25">
      <c r="A58" s="26"/>
      <c r="B58" s="13">
        <v>57</v>
      </c>
      <c r="C58" s="27" t="str">
        <f t="shared" si="0"/>
        <v>Château La Mission Haut-Brion 2005 (12 BT)</v>
      </c>
      <c r="D58" s="15">
        <v>4500</v>
      </c>
      <c r="E58" s="15">
        <v>6000</v>
      </c>
      <c r="F58" s="17" t="s">
        <v>1238</v>
      </c>
      <c r="G58" s="17" t="s">
        <v>1233</v>
      </c>
      <c r="H58" s="28"/>
      <c r="I58" s="17" t="s">
        <v>1238</v>
      </c>
      <c r="J58" s="13">
        <v>2005</v>
      </c>
      <c r="K58" s="13">
        <v>12</v>
      </c>
      <c r="L58" s="13" t="s">
        <v>1235</v>
      </c>
      <c r="M58" s="17" t="s">
        <v>1236</v>
      </c>
      <c r="N58" s="29" t="s">
        <v>82</v>
      </c>
      <c r="O58" s="30" t="str">
        <f>VLOOKUP(B58,'Concise Lot Listing'!$1:$1002,5)</f>
        <v>https://www.sothebys.com/en/buy/auction/2022/the-personal-cellars-of-h-r-h-prince-robert-de-luxembourg-family-and-friends-benefitting-the-polg-foundation/chateau-la-mission-haut-brion-2005-12-bt-4</v>
      </c>
    </row>
    <row r="59" spans="1:15" ht="15" x14ac:dyDescent="0.25">
      <c r="A59" s="26"/>
      <c r="B59" s="13">
        <v>58</v>
      </c>
      <c r="C59" s="27" t="str">
        <f t="shared" si="0"/>
        <v>Château La Mission Haut-Brion 2005 (6 MAG)</v>
      </c>
      <c r="D59" s="15">
        <v>5000</v>
      </c>
      <c r="E59" s="15">
        <v>7000</v>
      </c>
      <c r="F59" s="17" t="s">
        <v>1238</v>
      </c>
      <c r="G59" s="17" t="s">
        <v>1233</v>
      </c>
      <c r="H59" s="28"/>
      <c r="I59" s="17" t="s">
        <v>1238</v>
      </c>
      <c r="J59" s="13">
        <v>2005</v>
      </c>
      <c r="K59" s="13">
        <v>6</v>
      </c>
      <c r="L59" s="13" t="s">
        <v>1242</v>
      </c>
      <c r="M59" s="17" t="s">
        <v>1236</v>
      </c>
      <c r="N59" s="29" t="s">
        <v>87</v>
      </c>
      <c r="O59" s="30" t="str">
        <f>VLOOKUP(B59,'Concise Lot Listing'!$1:$1002,5)</f>
        <v>https://www.sothebys.com/en/buy/auction/2022/the-personal-cellars-of-h-r-h-prince-robert-de-luxembourg-family-and-friends-benefitting-the-polg-foundation/chateau-la-mission-haut-brion-2005-6-mag</v>
      </c>
    </row>
    <row r="60" spans="1:15" ht="15" x14ac:dyDescent="0.25">
      <c r="A60" s="26"/>
      <c r="B60" s="13">
        <v>59</v>
      </c>
      <c r="C60" s="27" t="str">
        <f t="shared" si="0"/>
        <v>Château La Mission Haut-Brion 2005 (6 MAG)</v>
      </c>
      <c r="D60" s="15">
        <v>5000</v>
      </c>
      <c r="E60" s="15">
        <v>7000</v>
      </c>
      <c r="F60" s="17" t="s">
        <v>1238</v>
      </c>
      <c r="G60" s="17" t="s">
        <v>1233</v>
      </c>
      <c r="H60" s="28"/>
      <c r="I60" s="17" t="s">
        <v>1238</v>
      </c>
      <c r="J60" s="13">
        <v>2005</v>
      </c>
      <c r="K60" s="13">
        <v>6</v>
      </c>
      <c r="L60" s="13" t="s">
        <v>1242</v>
      </c>
      <c r="M60" s="17" t="s">
        <v>1236</v>
      </c>
      <c r="N60" s="29" t="s">
        <v>87</v>
      </c>
      <c r="O60" s="30" t="str">
        <f>VLOOKUP(B60,'Concise Lot Listing'!$1:$1002,5)</f>
        <v>https://www.sothebys.com/en/buy/auction/2022/the-personal-cellars-of-h-r-h-prince-robert-de-luxembourg-family-and-friends-benefitting-the-polg-foundation/chateau-la-mission-haut-brion-2005-6-mag-2</v>
      </c>
    </row>
    <row r="61" spans="1:15" ht="15" x14ac:dyDescent="0.25">
      <c r="A61" s="26"/>
      <c r="B61" s="13">
        <v>60</v>
      </c>
      <c r="C61" s="27" t="str">
        <f t="shared" si="0"/>
        <v>Château La Mission Haut-Brion 2005 (6 MAG)</v>
      </c>
      <c r="D61" s="15">
        <v>5000</v>
      </c>
      <c r="E61" s="15">
        <v>7000</v>
      </c>
      <c r="F61" s="17" t="s">
        <v>1238</v>
      </c>
      <c r="G61" s="17" t="s">
        <v>1233</v>
      </c>
      <c r="H61" s="28"/>
      <c r="I61" s="17" t="s">
        <v>1238</v>
      </c>
      <c r="J61" s="13">
        <v>2005</v>
      </c>
      <c r="K61" s="13">
        <v>6</v>
      </c>
      <c r="L61" s="13" t="s">
        <v>1242</v>
      </c>
      <c r="M61" s="17" t="s">
        <v>1236</v>
      </c>
      <c r="N61" s="29" t="s">
        <v>87</v>
      </c>
      <c r="O61" s="30" t="str">
        <f>VLOOKUP(B61,'Concise Lot Listing'!$1:$1002,5)</f>
        <v>https://www.sothebys.com/en/buy/auction/2022/the-personal-cellars-of-h-r-h-prince-robert-de-luxembourg-family-and-friends-benefitting-the-polg-foundation/chateau-la-mission-haut-brion-2005-6-mag-3</v>
      </c>
    </row>
    <row r="62" spans="1:15" ht="15" x14ac:dyDescent="0.25">
      <c r="A62" s="26"/>
      <c r="B62" s="13">
        <v>61</v>
      </c>
      <c r="C62" s="27" t="str">
        <f t="shared" si="0"/>
        <v>Château La Mission Haut-Brion 2005 (6 MAG)</v>
      </c>
      <c r="D62" s="15">
        <v>5000</v>
      </c>
      <c r="E62" s="15">
        <v>7000</v>
      </c>
      <c r="F62" s="17" t="s">
        <v>1238</v>
      </c>
      <c r="G62" s="17" t="s">
        <v>1233</v>
      </c>
      <c r="H62" s="28"/>
      <c r="I62" s="17" t="s">
        <v>1238</v>
      </c>
      <c r="J62" s="13">
        <v>2005</v>
      </c>
      <c r="K62" s="13">
        <v>6</v>
      </c>
      <c r="L62" s="13" t="s">
        <v>1242</v>
      </c>
      <c r="M62" s="17" t="s">
        <v>1236</v>
      </c>
      <c r="N62" s="29" t="s">
        <v>87</v>
      </c>
      <c r="O62" s="30" t="str">
        <f>VLOOKUP(B62,'Concise Lot Listing'!$1:$1002,5)</f>
        <v>https://www.sothebys.com/en/buy/auction/2022/the-personal-cellars-of-h-r-h-prince-robert-de-luxembourg-family-and-friends-benefitting-the-polg-foundation/chateau-la-mission-haut-brion-2005-6-mag-4</v>
      </c>
    </row>
    <row r="63" spans="1:15" ht="15" x14ac:dyDescent="0.25">
      <c r="A63" s="26"/>
      <c r="B63" s="13">
        <v>62</v>
      </c>
      <c r="C63" s="27" t="str">
        <f t="shared" si="0"/>
        <v>Château La Mission Haut-Brion 2005 (1 IMP)</v>
      </c>
      <c r="D63" s="15">
        <v>4000</v>
      </c>
      <c r="E63" s="15">
        <v>5500</v>
      </c>
      <c r="F63" s="17" t="s">
        <v>1238</v>
      </c>
      <c r="G63" s="17" t="s">
        <v>1233</v>
      </c>
      <c r="H63" s="28"/>
      <c r="I63" s="17" t="s">
        <v>1238</v>
      </c>
      <c r="J63" s="13">
        <v>2005</v>
      </c>
      <c r="K63" s="13">
        <v>1</v>
      </c>
      <c r="L63" s="13" t="s">
        <v>1253</v>
      </c>
      <c r="M63" s="17" t="s">
        <v>1236</v>
      </c>
      <c r="N63" s="29" t="s">
        <v>92</v>
      </c>
      <c r="O63" s="30" t="str">
        <f>VLOOKUP(B63,'Concise Lot Listing'!$1:$1002,5)</f>
        <v>https://www.sothebys.com/en/buy/auction/2022/the-personal-cellars-of-h-r-h-prince-robert-de-luxembourg-family-and-friends-benefitting-the-polg-foundation/chateau-la-mission-haut-brion-2005-1-imp</v>
      </c>
    </row>
    <row r="64" spans="1:15" ht="15" x14ac:dyDescent="0.25">
      <c r="A64" s="26"/>
      <c r="B64" s="13">
        <v>63</v>
      </c>
      <c r="C64" s="27" t="str">
        <f t="shared" si="0"/>
        <v>Château La Mission Haut-Brion 2005 (1 IMP)</v>
      </c>
      <c r="D64" s="15">
        <v>4000</v>
      </c>
      <c r="E64" s="15">
        <v>5500</v>
      </c>
      <c r="F64" s="17" t="s">
        <v>1238</v>
      </c>
      <c r="G64" s="17" t="s">
        <v>1233</v>
      </c>
      <c r="H64" s="28"/>
      <c r="I64" s="17" t="s">
        <v>1238</v>
      </c>
      <c r="J64" s="13">
        <v>2005</v>
      </c>
      <c r="K64" s="13">
        <v>1</v>
      </c>
      <c r="L64" s="13" t="s">
        <v>1253</v>
      </c>
      <c r="M64" s="17" t="s">
        <v>1236</v>
      </c>
      <c r="N64" s="29" t="s">
        <v>92</v>
      </c>
      <c r="O64" s="30" t="str">
        <f>VLOOKUP(B64,'Concise Lot Listing'!$1:$1002,5)</f>
        <v>https://www.sothebys.com/en/buy/auction/2022/the-personal-cellars-of-h-r-h-prince-robert-de-luxembourg-family-and-friends-benefitting-the-polg-foundation/chateau-la-mission-haut-brion-2005-1-imp-2</v>
      </c>
    </row>
    <row r="65" spans="1:15" ht="15" x14ac:dyDescent="0.25">
      <c r="A65" s="26"/>
      <c r="B65" s="13">
        <v>64</v>
      </c>
      <c r="C65" s="27" t="str">
        <f t="shared" si="0"/>
        <v>Château La Mission Haut-Brion 2006 (12 BT)</v>
      </c>
      <c r="D65" s="15">
        <v>1800</v>
      </c>
      <c r="E65" s="15">
        <v>2400</v>
      </c>
      <c r="F65" s="17" t="s">
        <v>1238</v>
      </c>
      <c r="G65" s="17" t="s">
        <v>1233</v>
      </c>
      <c r="H65" s="28"/>
      <c r="I65" s="17" t="s">
        <v>1238</v>
      </c>
      <c r="J65" s="13">
        <v>2006</v>
      </c>
      <c r="K65" s="13">
        <v>12</v>
      </c>
      <c r="L65" s="13" t="s">
        <v>1235</v>
      </c>
      <c r="M65" s="17" t="s">
        <v>1236</v>
      </c>
      <c r="N65" s="29" t="s">
        <v>95</v>
      </c>
      <c r="O65" s="30" t="str">
        <f>VLOOKUP(B65,'Concise Lot Listing'!$1:$1002,5)</f>
        <v>https://www.sothebys.com/en/buy/auction/2022/the-personal-cellars-of-h-r-h-prince-robert-de-luxembourg-family-and-friends-benefitting-the-polg-foundation/chateau-la-mission-haut-brion-2006-12-bt</v>
      </c>
    </row>
    <row r="66" spans="1:15" ht="15" x14ac:dyDescent="0.25">
      <c r="A66" s="26"/>
      <c r="B66" s="13">
        <v>65</v>
      </c>
      <c r="C66" s="27" t="str">
        <f t="shared" si="0"/>
        <v>Château La Mission Haut-Brion 2006 (12 BT)</v>
      </c>
      <c r="D66" s="15">
        <v>1800</v>
      </c>
      <c r="E66" s="15">
        <v>2400</v>
      </c>
      <c r="F66" s="17" t="s">
        <v>1238</v>
      </c>
      <c r="G66" s="17" t="s">
        <v>1233</v>
      </c>
      <c r="H66" s="28"/>
      <c r="I66" s="17" t="s">
        <v>1238</v>
      </c>
      <c r="J66" s="13">
        <v>2006</v>
      </c>
      <c r="K66" s="13">
        <v>12</v>
      </c>
      <c r="L66" s="13" t="s">
        <v>1235</v>
      </c>
      <c r="M66" s="17" t="s">
        <v>1236</v>
      </c>
      <c r="N66" s="29" t="s">
        <v>95</v>
      </c>
      <c r="O66" s="30" t="str">
        <f>VLOOKUP(B66,'Concise Lot Listing'!$1:$1002,5)</f>
        <v>https://www.sothebys.com/en/buy/auction/2022/the-personal-cellars-of-h-r-h-prince-robert-de-luxembourg-family-and-friends-benefitting-the-polg-foundation/chateau-la-mission-haut-brion-2006-12-bt-2</v>
      </c>
    </row>
    <row r="67" spans="1:15" ht="15" x14ac:dyDescent="0.25">
      <c r="A67" s="26"/>
      <c r="B67" s="13">
        <v>66</v>
      </c>
      <c r="C67" s="27" t="str">
        <f t="shared" si="0"/>
        <v>Château La Mission Haut-Brion 2006 (12 BT)</v>
      </c>
      <c r="D67" s="15">
        <v>1800</v>
      </c>
      <c r="E67" s="15">
        <v>2400</v>
      </c>
      <c r="F67" s="17" t="s">
        <v>1238</v>
      </c>
      <c r="G67" s="17" t="s">
        <v>1233</v>
      </c>
      <c r="H67" s="28"/>
      <c r="I67" s="17" t="s">
        <v>1238</v>
      </c>
      <c r="J67" s="13">
        <v>2006</v>
      </c>
      <c r="K67" s="13">
        <v>12</v>
      </c>
      <c r="L67" s="13" t="s">
        <v>1235</v>
      </c>
      <c r="M67" s="17" t="s">
        <v>1236</v>
      </c>
      <c r="N67" s="29" t="s">
        <v>95</v>
      </c>
      <c r="O67" s="30" t="str">
        <f>VLOOKUP(B67,'Concise Lot Listing'!$1:$1002,5)</f>
        <v>https://www.sothebys.com/en/buy/auction/2022/the-personal-cellars-of-h-r-h-prince-robert-de-luxembourg-family-and-friends-benefitting-the-polg-foundation/chateau-la-mission-haut-brion-2006-12-bt-3</v>
      </c>
    </row>
    <row r="68" spans="1:15" ht="15" x14ac:dyDescent="0.25">
      <c r="A68" s="26"/>
      <c r="B68" s="13">
        <v>67</v>
      </c>
      <c r="C68" s="27" t="str">
        <f t="shared" si="0"/>
        <v>Château La Mission Haut-Brion 2006 (12 BT)</v>
      </c>
      <c r="D68" s="15">
        <v>1800</v>
      </c>
      <c r="E68" s="15">
        <v>2400</v>
      </c>
      <c r="F68" s="17" t="s">
        <v>1238</v>
      </c>
      <c r="G68" s="17" t="s">
        <v>1233</v>
      </c>
      <c r="H68" s="28"/>
      <c r="I68" s="17" t="s">
        <v>1238</v>
      </c>
      <c r="J68" s="13">
        <v>2006</v>
      </c>
      <c r="K68" s="13">
        <v>12</v>
      </c>
      <c r="L68" s="13" t="s">
        <v>1235</v>
      </c>
      <c r="M68" s="17" t="s">
        <v>1236</v>
      </c>
      <c r="N68" s="29" t="s">
        <v>95</v>
      </c>
      <c r="O68" s="30" t="str">
        <f>VLOOKUP(B68,'Concise Lot Listing'!$1:$1002,5)</f>
        <v>https://www.sothebys.com/en/buy/auction/2022/the-personal-cellars-of-h-r-h-prince-robert-de-luxembourg-family-and-friends-benefitting-the-polg-foundation/chateau-la-mission-haut-brion-2006-12-bt-4</v>
      </c>
    </row>
    <row r="69" spans="1:15" ht="15" x14ac:dyDescent="0.25">
      <c r="A69" s="26"/>
      <c r="B69" s="13">
        <v>68</v>
      </c>
      <c r="C69" s="27" t="str">
        <f t="shared" si="0"/>
        <v>Château La Mission Haut-Brion 2006 (6 MAG)</v>
      </c>
      <c r="D69" s="15">
        <v>1900</v>
      </c>
      <c r="E69" s="15">
        <v>2600</v>
      </c>
      <c r="F69" s="17" t="s">
        <v>1238</v>
      </c>
      <c r="G69" s="17" t="s">
        <v>1233</v>
      </c>
      <c r="H69" s="28"/>
      <c r="I69" s="17" t="s">
        <v>1238</v>
      </c>
      <c r="J69" s="13">
        <v>2006</v>
      </c>
      <c r="K69" s="13">
        <v>6</v>
      </c>
      <c r="L69" s="13" t="s">
        <v>1242</v>
      </c>
      <c r="M69" s="17" t="s">
        <v>1236</v>
      </c>
      <c r="N69" s="29" t="s">
        <v>100</v>
      </c>
      <c r="O69" s="30" t="str">
        <f>VLOOKUP(B69,'Concise Lot Listing'!$1:$1002,5)</f>
        <v>https://www.sothebys.com/en/buy/auction/2022/the-personal-cellars-of-h-r-h-prince-robert-de-luxembourg-family-and-friends-benefitting-the-polg-foundation/chateau-la-mission-haut-brion-2006-6-mag</v>
      </c>
    </row>
    <row r="70" spans="1:15" ht="15" x14ac:dyDescent="0.25">
      <c r="A70" s="26"/>
      <c r="B70" s="13">
        <v>69</v>
      </c>
      <c r="C70" s="27" t="str">
        <f t="shared" si="0"/>
        <v>Château La Mission Haut-Brion 2006 (6 MAG)</v>
      </c>
      <c r="D70" s="15">
        <v>1900</v>
      </c>
      <c r="E70" s="15">
        <v>2600</v>
      </c>
      <c r="F70" s="17" t="s">
        <v>1238</v>
      </c>
      <c r="G70" s="17" t="s">
        <v>1233</v>
      </c>
      <c r="H70" s="28"/>
      <c r="I70" s="17" t="s">
        <v>1238</v>
      </c>
      <c r="J70" s="13">
        <v>2006</v>
      </c>
      <c r="K70" s="13">
        <v>6</v>
      </c>
      <c r="L70" s="13" t="s">
        <v>1242</v>
      </c>
      <c r="M70" s="17" t="s">
        <v>1236</v>
      </c>
      <c r="N70" s="29" t="s">
        <v>100</v>
      </c>
      <c r="O70" s="30" t="str">
        <f>VLOOKUP(B70,'Concise Lot Listing'!$1:$1002,5)</f>
        <v>https://www.sothebys.com/en/buy/auction/2022/the-personal-cellars-of-h-r-h-prince-robert-de-luxembourg-family-and-friends-benefitting-the-polg-foundation/chateau-la-mission-haut-brion-2006-6-mag-2</v>
      </c>
    </row>
    <row r="71" spans="1:15" ht="15" x14ac:dyDescent="0.25">
      <c r="A71" s="26"/>
      <c r="B71" s="13">
        <v>70</v>
      </c>
      <c r="C71" s="27" t="str">
        <f t="shared" si="0"/>
        <v>Château La Mission Haut-Brion 2006 (6 MAG)</v>
      </c>
      <c r="D71" s="15">
        <v>1900</v>
      </c>
      <c r="E71" s="15">
        <v>2600</v>
      </c>
      <c r="F71" s="17" t="s">
        <v>1238</v>
      </c>
      <c r="G71" s="17" t="s">
        <v>1233</v>
      </c>
      <c r="H71" s="28"/>
      <c r="I71" s="17" t="s">
        <v>1238</v>
      </c>
      <c r="J71" s="13">
        <v>2006</v>
      </c>
      <c r="K71" s="13">
        <v>6</v>
      </c>
      <c r="L71" s="13" t="s">
        <v>1242</v>
      </c>
      <c r="M71" s="17" t="s">
        <v>1236</v>
      </c>
      <c r="N71" s="29" t="s">
        <v>100</v>
      </c>
      <c r="O71" s="30" t="str">
        <f>VLOOKUP(B71,'Concise Lot Listing'!$1:$1002,5)</f>
        <v>https://www.sothebys.com/en/buy/auction/2022/the-personal-cellars-of-h-r-h-prince-robert-de-luxembourg-family-and-friends-benefitting-the-polg-foundation/chateau-la-mission-haut-brion-2006-6-mag-3</v>
      </c>
    </row>
    <row r="72" spans="1:15" ht="15" x14ac:dyDescent="0.25">
      <c r="A72" s="26"/>
      <c r="B72" s="13">
        <v>71</v>
      </c>
      <c r="C72" s="27" t="str">
        <f t="shared" si="0"/>
        <v>Château La Mission Haut-Brion 2006 (6 MAG)</v>
      </c>
      <c r="D72" s="15">
        <v>1900</v>
      </c>
      <c r="E72" s="15">
        <v>2600</v>
      </c>
      <c r="F72" s="17" t="s">
        <v>1238</v>
      </c>
      <c r="G72" s="17" t="s">
        <v>1233</v>
      </c>
      <c r="H72" s="28"/>
      <c r="I72" s="17" t="s">
        <v>1238</v>
      </c>
      <c r="J72" s="13">
        <v>2006</v>
      </c>
      <c r="K72" s="13">
        <v>6</v>
      </c>
      <c r="L72" s="13" t="s">
        <v>1242</v>
      </c>
      <c r="M72" s="17" t="s">
        <v>1236</v>
      </c>
      <c r="N72" s="29" t="s">
        <v>100</v>
      </c>
      <c r="O72" s="30" t="str">
        <f>VLOOKUP(B72,'Concise Lot Listing'!$1:$1002,5)</f>
        <v>https://www.sothebys.com/en/buy/auction/2022/the-personal-cellars-of-h-r-h-prince-robert-de-luxembourg-family-and-friends-benefitting-the-polg-foundation/chateau-la-mission-haut-brion-2006-6-mag-4</v>
      </c>
    </row>
    <row r="73" spans="1:15" ht="15" x14ac:dyDescent="0.25">
      <c r="A73" s="26"/>
      <c r="B73" s="13">
        <v>72</v>
      </c>
      <c r="C73" s="27" t="str">
        <f t="shared" si="0"/>
        <v>Château La Mission Haut-Brion 2006 (1 DM)</v>
      </c>
      <c r="D73" s="15">
        <v>800</v>
      </c>
      <c r="E73" s="15">
        <v>1100</v>
      </c>
      <c r="F73" s="17" t="s">
        <v>1238</v>
      </c>
      <c r="G73" s="17" t="s">
        <v>1233</v>
      </c>
      <c r="H73" s="28"/>
      <c r="I73" s="17" t="s">
        <v>1238</v>
      </c>
      <c r="J73" s="13">
        <v>2006</v>
      </c>
      <c r="K73" s="13">
        <v>1</v>
      </c>
      <c r="L73" s="13" t="s">
        <v>1252</v>
      </c>
      <c r="M73" s="17" t="s">
        <v>1236</v>
      </c>
      <c r="N73" s="29" t="s">
        <v>105</v>
      </c>
      <c r="O73" s="30" t="str">
        <f>VLOOKUP(B73,'Concise Lot Listing'!$1:$1002,5)</f>
        <v>https://www.sothebys.com/en/buy/auction/2022/the-personal-cellars-of-h-r-h-prince-robert-de-luxembourg-family-and-friends-benefitting-the-polg-foundation/chateau-la-mission-haut-brion-2006-1-dm</v>
      </c>
    </row>
    <row r="74" spans="1:15" ht="15" x14ac:dyDescent="0.25">
      <c r="A74" s="26"/>
      <c r="B74" s="13">
        <v>73</v>
      </c>
      <c r="C74" s="27" t="str">
        <f t="shared" si="0"/>
        <v>Château La Mission Haut-Brion 2006 (1 DM)</v>
      </c>
      <c r="D74" s="15">
        <v>800</v>
      </c>
      <c r="E74" s="15">
        <v>1100</v>
      </c>
      <c r="F74" s="17" t="s">
        <v>1238</v>
      </c>
      <c r="G74" s="17" t="s">
        <v>1233</v>
      </c>
      <c r="H74" s="28"/>
      <c r="I74" s="17" t="s">
        <v>1238</v>
      </c>
      <c r="J74" s="13">
        <v>2006</v>
      </c>
      <c r="K74" s="13">
        <v>1</v>
      </c>
      <c r="L74" s="13" t="s">
        <v>1252</v>
      </c>
      <c r="M74" s="17" t="s">
        <v>1236</v>
      </c>
      <c r="N74" s="29" t="s">
        <v>105</v>
      </c>
      <c r="O74" s="30" t="str">
        <f>VLOOKUP(B74,'Concise Lot Listing'!$1:$1002,5)</f>
        <v>https://www.sothebys.com/en/buy/auction/2022/the-personal-cellars-of-h-r-h-prince-robert-de-luxembourg-family-and-friends-benefitting-the-polg-foundation/chateau-la-mission-haut-brion-2006-1-dm-2</v>
      </c>
    </row>
    <row r="75" spans="1:15" ht="15" x14ac:dyDescent="0.25">
      <c r="A75" s="26"/>
      <c r="B75" s="13">
        <v>74</v>
      </c>
      <c r="C75" s="27" t="str">
        <f t="shared" si="0"/>
        <v>Château La Mission Haut-Brion 2006 (1 IMP)</v>
      </c>
      <c r="D75" s="15">
        <v>1600</v>
      </c>
      <c r="E75" s="15">
        <v>2400</v>
      </c>
      <c r="F75" s="17" t="s">
        <v>1238</v>
      </c>
      <c r="G75" s="17" t="s">
        <v>1233</v>
      </c>
      <c r="H75" s="28"/>
      <c r="I75" s="17" t="s">
        <v>1238</v>
      </c>
      <c r="J75" s="13">
        <v>2006</v>
      </c>
      <c r="K75" s="13">
        <v>1</v>
      </c>
      <c r="L75" s="13" t="s">
        <v>1253</v>
      </c>
      <c r="M75" s="17" t="s">
        <v>1236</v>
      </c>
      <c r="N75" s="29" t="s">
        <v>108</v>
      </c>
      <c r="O75" s="30" t="str">
        <f>VLOOKUP(B75,'Concise Lot Listing'!$1:$1002,5)</f>
        <v>https://www.sothebys.com/en/buy/auction/2022/the-personal-cellars-of-h-r-h-prince-robert-de-luxembourg-family-and-friends-benefitting-the-polg-foundation/chateau-la-mission-haut-brion-2006-1-imp</v>
      </c>
    </row>
    <row r="76" spans="1:15" ht="15" x14ac:dyDescent="0.25">
      <c r="A76" s="26"/>
      <c r="B76" s="13">
        <v>75</v>
      </c>
      <c r="C76" s="27" t="str">
        <f t="shared" si="0"/>
        <v>Château La Mission Haut-Brion 2006 (1 IMP)</v>
      </c>
      <c r="D76" s="15">
        <v>1600</v>
      </c>
      <c r="E76" s="15">
        <v>2400</v>
      </c>
      <c r="F76" s="17" t="s">
        <v>1238</v>
      </c>
      <c r="G76" s="17" t="s">
        <v>1233</v>
      </c>
      <c r="H76" s="28"/>
      <c r="I76" s="17" t="s">
        <v>1238</v>
      </c>
      <c r="J76" s="13">
        <v>2006</v>
      </c>
      <c r="K76" s="13">
        <v>1</v>
      </c>
      <c r="L76" s="13" t="s">
        <v>1253</v>
      </c>
      <c r="M76" s="17" t="s">
        <v>1236</v>
      </c>
      <c r="N76" s="29" t="s">
        <v>108</v>
      </c>
      <c r="O76" s="30" t="str">
        <f>VLOOKUP(B76,'Concise Lot Listing'!$1:$1002,5)</f>
        <v>https://www.sothebys.com/en/buy/auction/2022/the-personal-cellars-of-h-r-h-prince-robert-de-luxembourg-family-and-friends-benefitting-the-polg-foundation/chateau-la-mission-haut-brion-2006-1-imp-2</v>
      </c>
    </row>
    <row r="77" spans="1:15" ht="15" x14ac:dyDescent="0.25">
      <c r="A77" s="26"/>
      <c r="B77" s="13">
        <v>76</v>
      </c>
      <c r="C77" s="27" t="str">
        <f t="shared" si="0"/>
        <v>Château La Mission Haut-Brion 2007 (12 BT)</v>
      </c>
      <c r="D77" s="15">
        <v>1700</v>
      </c>
      <c r="E77" s="15">
        <v>2400</v>
      </c>
      <c r="F77" s="17" t="s">
        <v>1238</v>
      </c>
      <c r="G77" s="17" t="s">
        <v>1233</v>
      </c>
      <c r="H77" s="28"/>
      <c r="I77" s="17" t="s">
        <v>1238</v>
      </c>
      <c r="J77" s="13">
        <v>2007</v>
      </c>
      <c r="K77" s="13">
        <v>12</v>
      </c>
      <c r="L77" s="13" t="s">
        <v>1235</v>
      </c>
      <c r="M77" s="17" t="s">
        <v>1236</v>
      </c>
      <c r="N77" s="29" t="s">
        <v>111</v>
      </c>
      <c r="O77" s="30" t="str">
        <f>VLOOKUP(B77,'Concise Lot Listing'!$1:$1002,5)</f>
        <v>https://www.sothebys.com/en/buy/auction/2022/the-personal-cellars-of-h-r-h-prince-robert-de-luxembourg-family-and-friends-benefitting-the-polg-foundation/chateau-la-mission-haut-brion-2007-12-bt</v>
      </c>
    </row>
    <row r="78" spans="1:15" ht="15" x14ac:dyDescent="0.25">
      <c r="A78" s="26"/>
      <c r="B78" s="13">
        <v>77</v>
      </c>
      <c r="C78" s="27" t="str">
        <f t="shared" si="0"/>
        <v>Château La Mission Haut-Brion 2007 (12 BT)</v>
      </c>
      <c r="D78" s="15">
        <v>1700</v>
      </c>
      <c r="E78" s="15">
        <v>2400</v>
      </c>
      <c r="F78" s="17" t="s">
        <v>1238</v>
      </c>
      <c r="G78" s="17" t="s">
        <v>1233</v>
      </c>
      <c r="H78" s="28"/>
      <c r="I78" s="17" t="s">
        <v>1238</v>
      </c>
      <c r="J78" s="13">
        <v>2007</v>
      </c>
      <c r="K78" s="13">
        <v>12</v>
      </c>
      <c r="L78" s="13" t="s">
        <v>1235</v>
      </c>
      <c r="M78" s="17" t="s">
        <v>1236</v>
      </c>
      <c r="N78" s="29" t="s">
        <v>111</v>
      </c>
      <c r="O78" s="30" t="str">
        <f>VLOOKUP(B78,'Concise Lot Listing'!$1:$1002,5)</f>
        <v>https://www.sothebys.com/en/buy/auction/2022/the-personal-cellars-of-h-r-h-prince-robert-de-luxembourg-family-and-friends-benefitting-the-polg-foundation/chateau-la-mission-haut-brion-2007-12-bt-2</v>
      </c>
    </row>
    <row r="79" spans="1:15" ht="15" x14ac:dyDescent="0.25">
      <c r="A79" s="26"/>
      <c r="B79" s="13">
        <v>78</v>
      </c>
      <c r="C79" s="27" t="str">
        <f t="shared" si="0"/>
        <v>Château La Mission Haut-Brion 2007 (12 BT)</v>
      </c>
      <c r="D79" s="15">
        <v>1700</v>
      </c>
      <c r="E79" s="15">
        <v>2400</v>
      </c>
      <c r="F79" s="17" t="s">
        <v>1238</v>
      </c>
      <c r="G79" s="17" t="s">
        <v>1233</v>
      </c>
      <c r="H79" s="28"/>
      <c r="I79" s="17" t="s">
        <v>1238</v>
      </c>
      <c r="J79" s="13">
        <v>2007</v>
      </c>
      <c r="K79" s="13">
        <v>12</v>
      </c>
      <c r="L79" s="13" t="s">
        <v>1235</v>
      </c>
      <c r="M79" s="17" t="s">
        <v>1236</v>
      </c>
      <c r="N79" s="29" t="s">
        <v>111</v>
      </c>
      <c r="O79" s="30" t="str">
        <f>VLOOKUP(B79,'Concise Lot Listing'!$1:$1002,5)</f>
        <v>https://www.sothebys.com/en/buy/auction/2022/the-personal-cellars-of-h-r-h-prince-robert-de-luxembourg-family-and-friends-benefitting-the-polg-foundation/chateau-la-mission-haut-brion-2007-12-bt-3</v>
      </c>
    </row>
    <row r="80" spans="1:15" ht="15" x14ac:dyDescent="0.25">
      <c r="A80" s="26"/>
      <c r="B80" s="13">
        <v>79</v>
      </c>
      <c r="C80" s="27" t="str">
        <f t="shared" si="0"/>
        <v>Château La Mission Haut-Brion 2007 (12 BT)</v>
      </c>
      <c r="D80" s="15">
        <v>1700</v>
      </c>
      <c r="E80" s="15">
        <v>2400</v>
      </c>
      <c r="F80" s="17" t="s">
        <v>1238</v>
      </c>
      <c r="G80" s="17" t="s">
        <v>1233</v>
      </c>
      <c r="H80" s="28"/>
      <c r="I80" s="17" t="s">
        <v>1238</v>
      </c>
      <c r="J80" s="13">
        <v>2007</v>
      </c>
      <c r="K80" s="13">
        <v>12</v>
      </c>
      <c r="L80" s="13" t="s">
        <v>1235</v>
      </c>
      <c r="M80" s="17" t="s">
        <v>1236</v>
      </c>
      <c r="N80" s="29" t="s">
        <v>111</v>
      </c>
      <c r="O80" s="30" t="str">
        <f>VLOOKUP(B80,'Concise Lot Listing'!$1:$1002,5)</f>
        <v>https://www.sothebys.com/en/buy/auction/2022/the-personal-cellars-of-h-r-h-prince-robert-de-luxembourg-family-and-friends-benefitting-the-polg-foundation/chateau-la-mission-haut-brion-2007-12-bt-4</v>
      </c>
    </row>
    <row r="81" spans="1:15" ht="15" x14ac:dyDescent="0.25">
      <c r="A81" s="26"/>
      <c r="B81" s="13">
        <v>80</v>
      </c>
      <c r="C81" s="27" t="str">
        <f t="shared" si="0"/>
        <v>Château La Mission Haut-Brion 2007 (6 MAG)</v>
      </c>
      <c r="D81" s="15">
        <v>1600</v>
      </c>
      <c r="E81" s="15">
        <v>2200</v>
      </c>
      <c r="F81" s="17" t="s">
        <v>1238</v>
      </c>
      <c r="G81" s="17" t="s">
        <v>1233</v>
      </c>
      <c r="H81" s="28"/>
      <c r="I81" s="17" t="s">
        <v>1238</v>
      </c>
      <c r="J81" s="13">
        <v>2007</v>
      </c>
      <c r="K81" s="13">
        <v>6</v>
      </c>
      <c r="L81" s="13" t="s">
        <v>1242</v>
      </c>
      <c r="M81" s="17" t="s">
        <v>1236</v>
      </c>
      <c r="N81" s="29" t="s">
        <v>116</v>
      </c>
      <c r="O81" s="30" t="str">
        <f>VLOOKUP(B81,'Concise Lot Listing'!$1:$1002,5)</f>
        <v>https://www.sothebys.com/en/buy/auction/2022/the-personal-cellars-of-h-r-h-prince-robert-de-luxembourg-family-and-friends-benefitting-the-polg-foundation/chateau-la-mission-haut-brion-2007-6-mag-4</v>
      </c>
    </row>
    <row r="82" spans="1:15" ht="15" x14ac:dyDescent="0.25">
      <c r="A82" s="26"/>
      <c r="B82" s="13">
        <v>81</v>
      </c>
      <c r="C82" s="27" t="str">
        <f t="shared" si="0"/>
        <v>Château La Mission Haut-Brion 2007 (6 MAG)</v>
      </c>
      <c r="D82" s="15">
        <v>1600</v>
      </c>
      <c r="E82" s="15">
        <v>2200</v>
      </c>
      <c r="F82" s="17" t="s">
        <v>1238</v>
      </c>
      <c r="G82" s="17" t="s">
        <v>1233</v>
      </c>
      <c r="H82" s="28"/>
      <c r="I82" s="17" t="s">
        <v>1238</v>
      </c>
      <c r="J82" s="13">
        <v>2007</v>
      </c>
      <c r="K82" s="13">
        <v>6</v>
      </c>
      <c r="L82" s="13" t="s">
        <v>1242</v>
      </c>
      <c r="M82" s="17" t="s">
        <v>1236</v>
      </c>
      <c r="N82" s="29" t="s">
        <v>116</v>
      </c>
      <c r="O82" s="30" t="str">
        <f>VLOOKUP(B82,'Concise Lot Listing'!$1:$1002,5)</f>
        <v>https://www.sothebys.com/en/buy/auction/2022/the-personal-cellars-of-h-r-h-prince-robert-de-luxembourg-family-and-friends-benefitting-the-polg-foundation/chateau-la-mission-haut-brion-2007-6-mag</v>
      </c>
    </row>
    <row r="83" spans="1:15" ht="15" x14ac:dyDescent="0.25">
      <c r="A83" s="26"/>
      <c r="B83" s="13">
        <v>82</v>
      </c>
      <c r="C83" s="27" t="str">
        <f t="shared" si="0"/>
        <v>Château La Mission Haut-Brion 2007 (6 MAG)</v>
      </c>
      <c r="D83" s="15">
        <v>1600</v>
      </c>
      <c r="E83" s="15">
        <v>2200</v>
      </c>
      <c r="F83" s="17" t="s">
        <v>1238</v>
      </c>
      <c r="G83" s="17" t="s">
        <v>1233</v>
      </c>
      <c r="H83" s="28"/>
      <c r="I83" s="17" t="s">
        <v>1238</v>
      </c>
      <c r="J83" s="13">
        <v>2007</v>
      </c>
      <c r="K83" s="13">
        <v>6</v>
      </c>
      <c r="L83" s="13" t="s">
        <v>1242</v>
      </c>
      <c r="M83" s="17" t="s">
        <v>1236</v>
      </c>
      <c r="N83" s="29" t="s">
        <v>116</v>
      </c>
      <c r="O83" s="30" t="str">
        <f>VLOOKUP(B83,'Concise Lot Listing'!$1:$1002,5)</f>
        <v>https://www.sothebys.com/en/buy/auction/2022/the-personal-cellars-of-h-r-h-prince-robert-de-luxembourg-family-and-friends-benefitting-the-polg-foundation/chateau-la-mission-haut-brion-2007-6-mag-2</v>
      </c>
    </row>
    <row r="84" spans="1:15" ht="15" x14ac:dyDescent="0.25">
      <c r="A84" s="26"/>
      <c r="B84" s="13">
        <v>83</v>
      </c>
      <c r="C84" s="27" t="str">
        <f t="shared" si="0"/>
        <v>Château La Mission Haut-Brion 2007 (6 MAG)</v>
      </c>
      <c r="D84" s="15">
        <v>1600</v>
      </c>
      <c r="E84" s="15">
        <v>2200</v>
      </c>
      <c r="F84" s="17" t="s">
        <v>1238</v>
      </c>
      <c r="G84" s="17" t="s">
        <v>1233</v>
      </c>
      <c r="H84" s="28"/>
      <c r="I84" s="17" t="s">
        <v>1238</v>
      </c>
      <c r="J84" s="13">
        <v>2007</v>
      </c>
      <c r="K84" s="13">
        <v>6</v>
      </c>
      <c r="L84" s="13" t="s">
        <v>1242</v>
      </c>
      <c r="M84" s="17" t="s">
        <v>1236</v>
      </c>
      <c r="N84" s="29" t="s">
        <v>116</v>
      </c>
      <c r="O84" s="30" t="str">
        <f>VLOOKUP(B84,'Concise Lot Listing'!$1:$1002,5)</f>
        <v>https://www.sothebys.com/en/buy/auction/2022/the-personal-cellars-of-h-r-h-prince-robert-de-luxembourg-family-and-friends-benefitting-the-polg-foundation/chateau-la-mission-haut-brion-2007-6-mag-3</v>
      </c>
    </row>
    <row r="85" spans="1:15" ht="15" x14ac:dyDescent="0.25">
      <c r="A85" s="26"/>
      <c r="B85" s="13">
        <v>84</v>
      </c>
      <c r="C85" s="27" t="str">
        <f t="shared" si="0"/>
        <v>Château La Mission Haut-Brion 2007 (1 DM)</v>
      </c>
      <c r="D85" s="15">
        <v>750</v>
      </c>
      <c r="E85" s="15">
        <v>1000</v>
      </c>
      <c r="F85" s="17" t="s">
        <v>1238</v>
      </c>
      <c r="G85" s="17" t="s">
        <v>1233</v>
      </c>
      <c r="H85" s="28"/>
      <c r="I85" s="17" t="s">
        <v>1238</v>
      </c>
      <c r="J85" s="13">
        <v>2007</v>
      </c>
      <c r="K85" s="13">
        <v>1</v>
      </c>
      <c r="L85" s="13" t="s">
        <v>1252</v>
      </c>
      <c r="M85" s="17" t="s">
        <v>1236</v>
      </c>
      <c r="N85" s="29" t="s">
        <v>121</v>
      </c>
      <c r="O85" s="30" t="str">
        <f>VLOOKUP(B85,'Concise Lot Listing'!$1:$1002,5)</f>
        <v>https://www.sothebys.com/en/buy/auction/2022/the-personal-cellars-of-h-r-h-prince-robert-de-luxembourg-family-and-friends-benefitting-the-polg-foundation/chateau-la-mission-haut-brion-2007-1-dm</v>
      </c>
    </row>
    <row r="86" spans="1:15" ht="15" x14ac:dyDescent="0.25">
      <c r="A86" s="26"/>
      <c r="B86" s="13">
        <v>85</v>
      </c>
      <c r="C86" s="27" t="str">
        <f t="shared" si="0"/>
        <v>Château La Mission Haut-Brion 2007 (1 DM)</v>
      </c>
      <c r="D86" s="15">
        <v>750</v>
      </c>
      <c r="E86" s="15">
        <v>1000</v>
      </c>
      <c r="F86" s="17" t="s">
        <v>1238</v>
      </c>
      <c r="G86" s="17" t="s">
        <v>1233</v>
      </c>
      <c r="H86" s="28"/>
      <c r="I86" s="17" t="s">
        <v>1238</v>
      </c>
      <c r="J86" s="13">
        <v>2007</v>
      </c>
      <c r="K86" s="13">
        <v>1</v>
      </c>
      <c r="L86" s="13" t="s">
        <v>1252</v>
      </c>
      <c r="M86" s="17" t="s">
        <v>1236</v>
      </c>
      <c r="N86" s="29" t="s">
        <v>121</v>
      </c>
      <c r="O86" s="30" t="str">
        <f>VLOOKUP(B86,'Concise Lot Listing'!$1:$1002,5)</f>
        <v>https://www.sothebys.com/en/buy/auction/2022/the-personal-cellars-of-h-r-h-prince-robert-de-luxembourg-family-and-friends-benefitting-the-polg-foundation/chateau-la-mission-haut-brion-2007-1-dm-2</v>
      </c>
    </row>
    <row r="87" spans="1:15" ht="15" x14ac:dyDescent="0.25">
      <c r="A87" s="26"/>
      <c r="B87" s="13">
        <v>86</v>
      </c>
      <c r="C87" s="27" t="str">
        <f t="shared" si="0"/>
        <v>Château La Mission Haut-Brion 2007 (1 IMP)</v>
      </c>
      <c r="D87" s="15">
        <v>1500</v>
      </c>
      <c r="E87" s="15">
        <v>2000</v>
      </c>
      <c r="F87" s="17" t="s">
        <v>1238</v>
      </c>
      <c r="G87" s="17" t="s">
        <v>1233</v>
      </c>
      <c r="H87" s="28"/>
      <c r="I87" s="17" t="s">
        <v>1238</v>
      </c>
      <c r="J87" s="13">
        <v>2007</v>
      </c>
      <c r="K87" s="13">
        <v>1</v>
      </c>
      <c r="L87" s="13" t="s">
        <v>1253</v>
      </c>
      <c r="M87" s="17" t="s">
        <v>1236</v>
      </c>
      <c r="N87" s="29" t="s">
        <v>124</v>
      </c>
      <c r="O87" s="30" t="str">
        <f>VLOOKUP(B87,'Concise Lot Listing'!$1:$1002,5)</f>
        <v>https://www.sothebys.com/en/buy/auction/2022/the-personal-cellars-of-h-r-h-prince-robert-de-luxembourg-family-and-friends-benefitting-the-polg-foundation/chateau-la-mission-haut-brion-2007-1-imp</v>
      </c>
    </row>
    <row r="88" spans="1:15" ht="15" x14ac:dyDescent="0.25">
      <c r="A88" s="26"/>
      <c r="B88" s="13">
        <v>87</v>
      </c>
      <c r="C88" s="27" t="str">
        <f t="shared" si="0"/>
        <v>Château La Mission Haut-Brion 2007 (1 IMP)</v>
      </c>
      <c r="D88" s="15">
        <v>1500</v>
      </c>
      <c r="E88" s="15">
        <v>2000</v>
      </c>
      <c r="F88" s="17" t="s">
        <v>1238</v>
      </c>
      <c r="G88" s="17" t="s">
        <v>1233</v>
      </c>
      <c r="H88" s="28"/>
      <c r="I88" s="17" t="s">
        <v>1238</v>
      </c>
      <c r="J88" s="13">
        <v>2007</v>
      </c>
      <c r="K88" s="13">
        <v>1</v>
      </c>
      <c r="L88" s="13" t="s">
        <v>1253</v>
      </c>
      <c r="M88" s="17" t="s">
        <v>1236</v>
      </c>
      <c r="N88" s="29" t="s">
        <v>124</v>
      </c>
      <c r="O88" s="30" t="str">
        <f>VLOOKUP(B88,'Concise Lot Listing'!$1:$1002,5)</f>
        <v>https://www.sothebys.com/en/buy/auction/2022/the-personal-cellars-of-h-r-h-prince-robert-de-luxembourg-family-and-friends-benefitting-the-polg-foundation/chateau-la-mission-haut-brion-2007-1-imp-2</v>
      </c>
    </row>
    <row r="89" spans="1:15" ht="15" x14ac:dyDescent="0.25">
      <c r="A89" s="26"/>
      <c r="B89" s="13">
        <v>88</v>
      </c>
      <c r="C89" s="27" t="str">
        <f t="shared" si="0"/>
        <v>Château La Mission Haut-Brion 2008 (12 BT)</v>
      </c>
      <c r="D89" s="15">
        <v>2000</v>
      </c>
      <c r="E89" s="15">
        <v>2800</v>
      </c>
      <c r="F89" s="17" t="s">
        <v>1238</v>
      </c>
      <c r="G89" s="17" t="s">
        <v>1233</v>
      </c>
      <c r="H89" s="28"/>
      <c r="I89" s="17" t="s">
        <v>1238</v>
      </c>
      <c r="J89" s="13">
        <v>2008</v>
      </c>
      <c r="K89" s="13">
        <v>12</v>
      </c>
      <c r="L89" s="13" t="s">
        <v>1235</v>
      </c>
      <c r="M89" s="17" t="s">
        <v>1236</v>
      </c>
      <c r="N89" s="29" t="s">
        <v>127</v>
      </c>
      <c r="O89" s="30" t="str">
        <f>VLOOKUP(B89,'Concise Lot Listing'!$1:$1002,5)</f>
        <v>https://www.sothebys.com/en/buy/auction/2022/the-personal-cellars-of-h-r-h-prince-robert-de-luxembourg-family-and-friends-benefitting-the-polg-foundation/chateau-la-mission-haut-brion-2008-12-bt</v>
      </c>
    </row>
    <row r="90" spans="1:15" ht="15" x14ac:dyDescent="0.25">
      <c r="A90" s="26"/>
      <c r="B90" s="13">
        <v>89</v>
      </c>
      <c r="C90" s="27" t="str">
        <f t="shared" si="0"/>
        <v>Château La Mission Haut-Brion 2008 (12 BT)</v>
      </c>
      <c r="D90" s="15">
        <v>2000</v>
      </c>
      <c r="E90" s="15">
        <v>2800</v>
      </c>
      <c r="F90" s="17" t="s">
        <v>1238</v>
      </c>
      <c r="G90" s="17" t="s">
        <v>1233</v>
      </c>
      <c r="H90" s="28"/>
      <c r="I90" s="17" t="s">
        <v>1238</v>
      </c>
      <c r="J90" s="13">
        <v>2008</v>
      </c>
      <c r="K90" s="13">
        <v>12</v>
      </c>
      <c r="L90" s="13" t="s">
        <v>1235</v>
      </c>
      <c r="M90" s="17" t="s">
        <v>1236</v>
      </c>
      <c r="N90" s="29" t="s">
        <v>127</v>
      </c>
      <c r="O90" s="30" t="str">
        <f>VLOOKUP(B90,'Concise Lot Listing'!$1:$1002,5)</f>
        <v>https://www.sothebys.com/en/buy/auction/2022/the-personal-cellars-of-h-r-h-prince-robert-de-luxembourg-family-and-friends-benefitting-the-polg-foundation/chateau-la-mission-haut-brion-2008-12-bt-2</v>
      </c>
    </row>
    <row r="91" spans="1:15" ht="15" x14ac:dyDescent="0.25">
      <c r="A91" s="26"/>
      <c r="B91" s="13">
        <v>90</v>
      </c>
      <c r="C91" s="27" t="str">
        <f t="shared" si="0"/>
        <v>Château La Mission Haut-Brion 2008 (12 BT)</v>
      </c>
      <c r="D91" s="15">
        <v>2000</v>
      </c>
      <c r="E91" s="15">
        <v>2800</v>
      </c>
      <c r="F91" s="17" t="s">
        <v>1238</v>
      </c>
      <c r="G91" s="17" t="s">
        <v>1233</v>
      </c>
      <c r="H91" s="28"/>
      <c r="I91" s="17" t="s">
        <v>1238</v>
      </c>
      <c r="J91" s="13">
        <v>2008</v>
      </c>
      <c r="K91" s="13">
        <v>12</v>
      </c>
      <c r="L91" s="13" t="s">
        <v>1235</v>
      </c>
      <c r="M91" s="17" t="s">
        <v>1236</v>
      </c>
      <c r="N91" s="29" t="s">
        <v>127</v>
      </c>
      <c r="O91" s="30" t="str">
        <f>VLOOKUP(B91,'Concise Lot Listing'!$1:$1002,5)</f>
        <v>https://www.sothebys.com/en/buy/auction/2022/the-personal-cellars-of-h-r-h-prince-robert-de-luxembourg-family-and-friends-benefitting-the-polg-foundation/chateau-la-mission-haut-brion-2008-12-bt-3</v>
      </c>
    </row>
    <row r="92" spans="1:15" ht="15" x14ac:dyDescent="0.25">
      <c r="A92" s="26"/>
      <c r="B92" s="13">
        <v>91</v>
      </c>
      <c r="C92" s="27" t="str">
        <f t="shared" si="0"/>
        <v>Château La Mission Haut-Brion 2008 (12 BT)</v>
      </c>
      <c r="D92" s="15">
        <v>2000</v>
      </c>
      <c r="E92" s="15">
        <v>2800</v>
      </c>
      <c r="F92" s="17" t="s">
        <v>1238</v>
      </c>
      <c r="G92" s="17" t="s">
        <v>1233</v>
      </c>
      <c r="H92" s="28"/>
      <c r="I92" s="17" t="s">
        <v>1238</v>
      </c>
      <c r="J92" s="13">
        <v>2008</v>
      </c>
      <c r="K92" s="13">
        <v>12</v>
      </c>
      <c r="L92" s="13" t="s">
        <v>1235</v>
      </c>
      <c r="M92" s="17" t="s">
        <v>1236</v>
      </c>
      <c r="N92" s="29" t="s">
        <v>127</v>
      </c>
      <c r="O92" s="30" t="str">
        <f>VLOOKUP(B92,'Concise Lot Listing'!$1:$1002,5)</f>
        <v>https://www.sothebys.com/en/buy/auction/2022/the-personal-cellars-of-h-r-h-prince-robert-de-luxembourg-family-and-friends-benefitting-the-polg-foundation/chateau-la-mission-haut-brion-2008-12-bt-4</v>
      </c>
    </row>
    <row r="93" spans="1:15" ht="15" x14ac:dyDescent="0.25">
      <c r="A93" s="26"/>
      <c r="B93" s="13">
        <v>92</v>
      </c>
      <c r="C93" s="27" t="str">
        <f t="shared" si="0"/>
        <v>Château La Mission Haut-Brion 2008 (6 MAG)</v>
      </c>
      <c r="D93" s="15">
        <v>2000</v>
      </c>
      <c r="E93" s="15">
        <v>2800</v>
      </c>
      <c r="F93" s="17" t="s">
        <v>1238</v>
      </c>
      <c r="G93" s="17" t="s">
        <v>1233</v>
      </c>
      <c r="H93" s="28"/>
      <c r="I93" s="17" t="s">
        <v>1238</v>
      </c>
      <c r="J93" s="13">
        <v>2008</v>
      </c>
      <c r="K93" s="13">
        <v>6</v>
      </c>
      <c r="L93" s="13" t="s">
        <v>1242</v>
      </c>
      <c r="M93" s="17" t="s">
        <v>1236</v>
      </c>
      <c r="N93" s="29" t="s">
        <v>132</v>
      </c>
      <c r="O93" s="30" t="str">
        <f>VLOOKUP(B93,'Concise Lot Listing'!$1:$1002,5)</f>
        <v>https://www.sothebys.com/en/buy/auction/2022/the-personal-cellars-of-h-r-h-prince-robert-de-luxembourg-family-and-friends-benefitting-the-polg-foundation/chateau-la-mission-haut-brion-2008-6-mag</v>
      </c>
    </row>
    <row r="94" spans="1:15" ht="15" x14ac:dyDescent="0.25">
      <c r="A94" s="26"/>
      <c r="B94" s="13">
        <v>93</v>
      </c>
      <c r="C94" s="27" t="str">
        <f t="shared" si="0"/>
        <v>Château La Mission Haut-Brion 2008 (6 MAG)</v>
      </c>
      <c r="D94" s="15">
        <v>2000</v>
      </c>
      <c r="E94" s="15">
        <v>2800</v>
      </c>
      <c r="F94" s="17" t="s">
        <v>1238</v>
      </c>
      <c r="G94" s="17" t="s">
        <v>1233</v>
      </c>
      <c r="H94" s="28"/>
      <c r="I94" s="17" t="s">
        <v>1238</v>
      </c>
      <c r="J94" s="13">
        <v>2008</v>
      </c>
      <c r="K94" s="13">
        <v>6</v>
      </c>
      <c r="L94" s="13" t="s">
        <v>1242</v>
      </c>
      <c r="M94" s="17" t="s">
        <v>1236</v>
      </c>
      <c r="N94" s="29" t="s">
        <v>132</v>
      </c>
      <c r="O94" s="30" t="str">
        <f>VLOOKUP(B94,'Concise Lot Listing'!$1:$1002,5)</f>
        <v>https://www.sothebys.com/en/buy/auction/2022/the-personal-cellars-of-h-r-h-prince-robert-de-luxembourg-family-and-friends-benefitting-the-polg-foundation/chateau-la-mission-haut-brion-2008-6-mag-2</v>
      </c>
    </row>
    <row r="95" spans="1:15" ht="15" x14ac:dyDescent="0.25">
      <c r="A95" s="26"/>
      <c r="B95" s="13">
        <v>94</v>
      </c>
      <c r="C95" s="27" t="str">
        <f t="shared" si="0"/>
        <v>Château La Mission Haut-Brion 2008 (6 MAG)</v>
      </c>
      <c r="D95" s="15">
        <v>2000</v>
      </c>
      <c r="E95" s="15">
        <v>2800</v>
      </c>
      <c r="F95" s="17" t="s">
        <v>1238</v>
      </c>
      <c r="G95" s="17" t="s">
        <v>1233</v>
      </c>
      <c r="H95" s="28"/>
      <c r="I95" s="17" t="s">
        <v>1238</v>
      </c>
      <c r="J95" s="13">
        <v>2008</v>
      </c>
      <c r="K95" s="13">
        <v>6</v>
      </c>
      <c r="L95" s="13" t="s">
        <v>1242</v>
      </c>
      <c r="M95" s="17" t="s">
        <v>1236</v>
      </c>
      <c r="N95" s="29" t="s">
        <v>132</v>
      </c>
      <c r="O95" s="30" t="str">
        <f>VLOOKUP(B95,'Concise Lot Listing'!$1:$1002,5)</f>
        <v>https://www.sothebys.com/en/buy/auction/2022/the-personal-cellars-of-h-r-h-prince-robert-de-luxembourg-family-and-friends-benefitting-the-polg-foundation/chateau-la-mission-haut-brion-2008-6-mag-3</v>
      </c>
    </row>
    <row r="96" spans="1:15" ht="15" x14ac:dyDescent="0.25">
      <c r="A96" s="26"/>
      <c r="B96" s="13">
        <v>95</v>
      </c>
      <c r="C96" s="27" t="str">
        <f t="shared" si="0"/>
        <v>Château La Mission Haut-Brion 2008 (6 MAG)</v>
      </c>
      <c r="D96" s="15">
        <v>2000</v>
      </c>
      <c r="E96" s="15">
        <v>2800</v>
      </c>
      <c r="F96" s="17" t="s">
        <v>1238</v>
      </c>
      <c r="G96" s="17" t="s">
        <v>1233</v>
      </c>
      <c r="H96" s="28"/>
      <c r="I96" s="17" t="s">
        <v>1238</v>
      </c>
      <c r="J96" s="13">
        <v>2008</v>
      </c>
      <c r="K96" s="13">
        <v>6</v>
      </c>
      <c r="L96" s="13" t="s">
        <v>1242</v>
      </c>
      <c r="M96" s="17" t="s">
        <v>1236</v>
      </c>
      <c r="N96" s="29" t="s">
        <v>132</v>
      </c>
      <c r="O96" s="30" t="str">
        <f>VLOOKUP(B96,'Concise Lot Listing'!$1:$1002,5)</f>
        <v>https://www.sothebys.com/en/buy/auction/2022/the-personal-cellars-of-h-r-h-prince-robert-de-luxembourg-family-and-friends-benefitting-the-polg-foundation/chateau-la-mission-haut-brion-2008-6-mag-4</v>
      </c>
    </row>
    <row r="97" spans="1:15" ht="15" x14ac:dyDescent="0.25">
      <c r="A97" s="26"/>
      <c r="B97" s="13">
        <v>96</v>
      </c>
      <c r="C97" s="27" t="str">
        <f t="shared" si="0"/>
        <v>Château La Mission Haut-Brion 2008 (1 DM)</v>
      </c>
      <c r="D97" s="15">
        <v>750</v>
      </c>
      <c r="E97" s="15">
        <v>1100</v>
      </c>
      <c r="F97" s="17" t="s">
        <v>1238</v>
      </c>
      <c r="G97" s="17" t="s">
        <v>1233</v>
      </c>
      <c r="H97" s="28"/>
      <c r="I97" s="17" t="s">
        <v>1238</v>
      </c>
      <c r="J97" s="13">
        <v>2008</v>
      </c>
      <c r="K97" s="13">
        <v>1</v>
      </c>
      <c r="L97" s="13" t="s">
        <v>1252</v>
      </c>
      <c r="M97" s="17" t="s">
        <v>1236</v>
      </c>
      <c r="N97" s="29" t="s">
        <v>137</v>
      </c>
      <c r="O97" s="30" t="str">
        <f>VLOOKUP(B97,'Concise Lot Listing'!$1:$1002,5)</f>
        <v>https://www.sothebys.com/en/buy/auction/2022/the-personal-cellars-of-h-r-h-prince-robert-de-luxembourg-family-and-friends-benefitting-the-polg-foundation/chateau-la-mission-haut-brion-2008-1-dm</v>
      </c>
    </row>
    <row r="98" spans="1:15" ht="15" x14ac:dyDescent="0.25">
      <c r="A98" s="26"/>
      <c r="B98" s="13">
        <v>97</v>
      </c>
      <c r="C98" s="27" t="str">
        <f t="shared" si="0"/>
        <v>Château La Mission Haut-Brion 2008 (1 DM)</v>
      </c>
      <c r="D98" s="15">
        <v>750</v>
      </c>
      <c r="E98" s="15">
        <v>1100</v>
      </c>
      <c r="F98" s="17" t="s">
        <v>1238</v>
      </c>
      <c r="G98" s="17" t="s">
        <v>1233</v>
      </c>
      <c r="H98" s="28"/>
      <c r="I98" s="17" t="s">
        <v>1238</v>
      </c>
      <c r="J98" s="13">
        <v>2008</v>
      </c>
      <c r="K98" s="13">
        <v>1</v>
      </c>
      <c r="L98" s="13" t="s">
        <v>1252</v>
      </c>
      <c r="M98" s="17" t="s">
        <v>1236</v>
      </c>
      <c r="N98" s="29" t="s">
        <v>137</v>
      </c>
      <c r="O98" s="30" t="str">
        <f>VLOOKUP(B98,'Concise Lot Listing'!$1:$1002,5)</f>
        <v>https://www.sothebys.com/en/buy/auction/2022/the-personal-cellars-of-h-r-h-prince-robert-de-luxembourg-family-and-friends-benefitting-the-polg-foundation/chateau-la-mission-haut-brion-2008-1-dm-2</v>
      </c>
    </row>
    <row r="99" spans="1:15" ht="15" x14ac:dyDescent="0.25">
      <c r="A99" s="26"/>
      <c r="B99" s="13">
        <v>98</v>
      </c>
      <c r="C99" s="27" t="str">
        <f t="shared" si="0"/>
        <v>Château La Mission Haut-Brion 2008 (1 IMP)</v>
      </c>
      <c r="D99" s="15">
        <v>1500</v>
      </c>
      <c r="E99" s="15">
        <v>2000</v>
      </c>
      <c r="F99" s="17" t="s">
        <v>1238</v>
      </c>
      <c r="G99" s="17" t="s">
        <v>1233</v>
      </c>
      <c r="H99" s="28"/>
      <c r="I99" s="17" t="s">
        <v>1238</v>
      </c>
      <c r="J99" s="13">
        <v>2008</v>
      </c>
      <c r="K99" s="13">
        <v>1</v>
      </c>
      <c r="L99" s="13" t="s">
        <v>1253</v>
      </c>
      <c r="M99" s="17" t="s">
        <v>1236</v>
      </c>
      <c r="N99" s="29" t="s">
        <v>140</v>
      </c>
      <c r="O99" s="30" t="str">
        <f>VLOOKUP(B99,'Concise Lot Listing'!$1:$1002,5)</f>
        <v>https://www.sothebys.com/en/buy/auction/2022/the-personal-cellars-of-h-r-h-prince-robert-de-luxembourg-family-and-friends-benefitting-the-polg-foundation/chateau-la-mission-haut-brion-2008-1-imp</v>
      </c>
    </row>
    <row r="100" spans="1:15" ht="15" x14ac:dyDescent="0.25">
      <c r="A100" s="26"/>
      <c r="B100" s="13">
        <v>99</v>
      </c>
      <c r="C100" s="27" t="str">
        <f t="shared" si="0"/>
        <v>Château La Mission Haut-Brion 2008 (1 IMP)</v>
      </c>
      <c r="D100" s="15">
        <v>1500</v>
      </c>
      <c r="E100" s="15">
        <v>2000</v>
      </c>
      <c r="F100" s="17" t="s">
        <v>1238</v>
      </c>
      <c r="G100" s="17" t="s">
        <v>1233</v>
      </c>
      <c r="H100" s="28"/>
      <c r="I100" s="17" t="s">
        <v>1238</v>
      </c>
      <c r="J100" s="13">
        <v>2008</v>
      </c>
      <c r="K100" s="13">
        <v>1</v>
      </c>
      <c r="L100" s="13" t="s">
        <v>1253</v>
      </c>
      <c r="M100" s="17" t="s">
        <v>1236</v>
      </c>
      <c r="N100" s="29" t="s">
        <v>140</v>
      </c>
      <c r="O100" s="30" t="str">
        <f>VLOOKUP(B100,'Concise Lot Listing'!$1:$1002,5)</f>
        <v>https://www.sothebys.com/en/buy/auction/2022/the-personal-cellars-of-h-r-h-prince-robert-de-luxembourg-family-and-friends-benefitting-the-polg-foundation/chateau-la-mission-haut-brion-2008-1-imp-2</v>
      </c>
    </row>
    <row r="101" spans="1:15" ht="15" x14ac:dyDescent="0.25">
      <c r="A101" s="26"/>
      <c r="B101" s="13">
        <v>100</v>
      </c>
      <c r="C101" s="27" t="str">
        <f t="shared" si="0"/>
        <v>Château La Mission Haut-Brion 2009 (12 BT)</v>
      </c>
      <c r="D101" s="15">
        <v>4500</v>
      </c>
      <c r="E101" s="15">
        <v>6000</v>
      </c>
      <c r="F101" s="17" t="s">
        <v>1238</v>
      </c>
      <c r="G101" s="17" t="s">
        <v>1233</v>
      </c>
      <c r="H101" s="28"/>
      <c r="I101" s="17" t="s">
        <v>1238</v>
      </c>
      <c r="J101" s="13">
        <v>2009</v>
      </c>
      <c r="K101" s="13">
        <v>12</v>
      </c>
      <c r="L101" s="13" t="s">
        <v>1235</v>
      </c>
      <c r="M101" s="17" t="s">
        <v>1236</v>
      </c>
      <c r="N101" s="29" t="s">
        <v>143</v>
      </c>
      <c r="O101" s="30" t="str">
        <f>VLOOKUP(B101,'Concise Lot Listing'!$1:$1002,5)</f>
        <v>https://www.sothebys.com/en/buy/auction/2022/the-personal-cellars-of-h-r-h-prince-robert-de-luxembourg-family-and-friends-benefitting-the-polg-foundation/chateau-la-mission-haut-brion-2009-12-bt</v>
      </c>
    </row>
    <row r="102" spans="1:15" ht="15" x14ac:dyDescent="0.25">
      <c r="A102" s="26"/>
      <c r="B102" s="13">
        <v>101</v>
      </c>
      <c r="C102" s="27" t="str">
        <f t="shared" si="0"/>
        <v>Château La Mission Haut-Brion 2009 (12 BT)</v>
      </c>
      <c r="D102" s="15">
        <v>4500</v>
      </c>
      <c r="E102" s="15">
        <v>6000</v>
      </c>
      <c r="F102" s="17" t="s">
        <v>1238</v>
      </c>
      <c r="G102" s="17" t="s">
        <v>1233</v>
      </c>
      <c r="H102" s="28"/>
      <c r="I102" s="17" t="s">
        <v>1238</v>
      </c>
      <c r="J102" s="13">
        <v>2009</v>
      </c>
      <c r="K102" s="13">
        <v>12</v>
      </c>
      <c r="L102" s="13" t="s">
        <v>1235</v>
      </c>
      <c r="M102" s="17" t="s">
        <v>1236</v>
      </c>
      <c r="N102" s="29" t="s">
        <v>143</v>
      </c>
      <c r="O102" s="30" t="str">
        <f>VLOOKUP(B102,'Concise Lot Listing'!$1:$1002,5)</f>
        <v>https://www.sothebys.com/en/buy/auction/2022/the-personal-cellars-of-h-r-h-prince-robert-de-luxembourg-family-and-friends-benefitting-the-polg-foundation/chateau-la-mission-haut-brion-2009-12-bt-2</v>
      </c>
    </row>
    <row r="103" spans="1:15" ht="15" x14ac:dyDescent="0.25">
      <c r="A103" s="26"/>
      <c r="B103" s="13">
        <v>102</v>
      </c>
      <c r="C103" s="27" t="str">
        <f t="shared" si="0"/>
        <v>Château La Mission Haut-Brion 2009 (12 BT)</v>
      </c>
      <c r="D103" s="15">
        <v>4500</v>
      </c>
      <c r="E103" s="15">
        <v>6000</v>
      </c>
      <c r="F103" s="17" t="s">
        <v>1238</v>
      </c>
      <c r="G103" s="17" t="s">
        <v>1233</v>
      </c>
      <c r="H103" s="28"/>
      <c r="I103" s="17" t="s">
        <v>1238</v>
      </c>
      <c r="J103" s="13">
        <v>2009</v>
      </c>
      <c r="K103" s="13">
        <v>12</v>
      </c>
      <c r="L103" s="13" t="s">
        <v>1235</v>
      </c>
      <c r="M103" s="17" t="s">
        <v>1236</v>
      </c>
      <c r="N103" s="29" t="s">
        <v>143</v>
      </c>
      <c r="O103" s="30" t="str">
        <f>VLOOKUP(B103,'Concise Lot Listing'!$1:$1002,5)</f>
        <v>https://www.sothebys.com/en/buy/auction/2022/the-personal-cellars-of-h-r-h-prince-robert-de-luxembourg-family-and-friends-benefitting-the-polg-foundation/chateau-la-mission-haut-brion-2009-12-bt-3</v>
      </c>
    </row>
    <row r="104" spans="1:15" ht="15" x14ac:dyDescent="0.25">
      <c r="A104" s="26"/>
      <c r="B104" s="13">
        <v>103</v>
      </c>
      <c r="C104" s="27" t="str">
        <f t="shared" si="0"/>
        <v>Château La Mission Haut-Brion 2009 (12 BT)</v>
      </c>
      <c r="D104" s="15">
        <v>4500</v>
      </c>
      <c r="E104" s="15">
        <v>6000</v>
      </c>
      <c r="F104" s="17" t="s">
        <v>1238</v>
      </c>
      <c r="G104" s="17" t="s">
        <v>1233</v>
      </c>
      <c r="H104" s="28"/>
      <c r="I104" s="17" t="s">
        <v>1238</v>
      </c>
      <c r="J104" s="13">
        <v>2009</v>
      </c>
      <c r="K104" s="13">
        <v>12</v>
      </c>
      <c r="L104" s="13" t="s">
        <v>1235</v>
      </c>
      <c r="M104" s="17" t="s">
        <v>1236</v>
      </c>
      <c r="N104" s="29" t="s">
        <v>143</v>
      </c>
      <c r="O104" s="30" t="str">
        <f>VLOOKUP(B104,'Concise Lot Listing'!$1:$1002,5)</f>
        <v>https://www.sothebys.com/en/buy/auction/2022/the-personal-cellars-of-h-r-h-prince-robert-de-luxembourg-family-and-friends-benefitting-the-polg-foundation/chateau-la-mission-haut-brion-2009-12-bt-4</v>
      </c>
    </row>
    <row r="105" spans="1:15" ht="15" x14ac:dyDescent="0.25">
      <c r="A105" s="26"/>
      <c r="B105" s="13">
        <v>104</v>
      </c>
      <c r="C105" s="27" t="str">
        <f t="shared" si="0"/>
        <v>Château La Mission Haut-Brion 2009 (6 MAG)</v>
      </c>
      <c r="D105" s="15">
        <v>4800</v>
      </c>
      <c r="E105" s="15">
        <v>6500</v>
      </c>
      <c r="F105" s="17" t="s">
        <v>1238</v>
      </c>
      <c r="G105" s="17" t="s">
        <v>1233</v>
      </c>
      <c r="H105" s="28"/>
      <c r="I105" s="17" t="s">
        <v>1238</v>
      </c>
      <c r="J105" s="13">
        <v>2009</v>
      </c>
      <c r="K105" s="13">
        <v>6</v>
      </c>
      <c r="L105" s="13" t="s">
        <v>1242</v>
      </c>
      <c r="M105" s="17" t="s">
        <v>1236</v>
      </c>
      <c r="N105" s="29" t="s">
        <v>148</v>
      </c>
      <c r="O105" s="30" t="str">
        <f>VLOOKUP(B105,'Concise Lot Listing'!$1:$1002,5)</f>
        <v>https://www.sothebys.com/en/buy/auction/2022/the-personal-cellars-of-h-r-h-prince-robert-de-luxembourg-family-and-friends-benefitting-the-polg-foundation/chateau-la-mission-haut-brion-2009-6-mag-4</v>
      </c>
    </row>
    <row r="106" spans="1:15" ht="15" x14ac:dyDescent="0.25">
      <c r="A106" s="26"/>
      <c r="B106" s="13">
        <v>105</v>
      </c>
      <c r="C106" s="27" t="str">
        <f t="shared" si="0"/>
        <v>Château La Mission Haut-Brion 2009 (6 MAG)</v>
      </c>
      <c r="D106" s="15">
        <v>4800</v>
      </c>
      <c r="E106" s="15">
        <v>6500</v>
      </c>
      <c r="F106" s="17" t="s">
        <v>1238</v>
      </c>
      <c r="G106" s="17" t="s">
        <v>1233</v>
      </c>
      <c r="H106" s="28"/>
      <c r="I106" s="17" t="s">
        <v>1238</v>
      </c>
      <c r="J106" s="13">
        <v>2009</v>
      </c>
      <c r="K106" s="13">
        <v>6</v>
      </c>
      <c r="L106" s="13" t="s">
        <v>1242</v>
      </c>
      <c r="M106" s="17" t="s">
        <v>1236</v>
      </c>
      <c r="N106" s="29" t="s">
        <v>148</v>
      </c>
      <c r="O106" s="30" t="str">
        <f>VLOOKUP(B106,'Concise Lot Listing'!$1:$1002,5)</f>
        <v>https://www.sothebys.com/en/buy/auction/2022/the-personal-cellars-of-h-r-h-prince-robert-de-luxembourg-family-and-friends-benefitting-the-polg-foundation/chateau-la-mission-haut-brion-2009-6-mag</v>
      </c>
    </row>
    <row r="107" spans="1:15" ht="15" x14ac:dyDescent="0.25">
      <c r="A107" s="26"/>
      <c r="B107" s="13">
        <v>106</v>
      </c>
      <c r="C107" s="27" t="str">
        <f t="shared" si="0"/>
        <v>Château La Mission Haut-Brion 2009 (6 MAG)</v>
      </c>
      <c r="D107" s="15">
        <v>4800</v>
      </c>
      <c r="E107" s="15">
        <v>6500</v>
      </c>
      <c r="F107" s="17" t="s">
        <v>1238</v>
      </c>
      <c r="G107" s="17" t="s">
        <v>1233</v>
      </c>
      <c r="H107" s="28"/>
      <c r="I107" s="17" t="s">
        <v>1238</v>
      </c>
      <c r="J107" s="13">
        <v>2009</v>
      </c>
      <c r="K107" s="13">
        <v>6</v>
      </c>
      <c r="L107" s="13" t="s">
        <v>1242</v>
      </c>
      <c r="M107" s="17" t="s">
        <v>1236</v>
      </c>
      <c r="N107" s="29" t="s">
        <v>148</v>
      </c>
      <c r="O107" s="30" t="str">
        <f>VLOOKUP(B107,'Concise Lot Listing'!$1:$1002,5)</f>
        <v>https://www.sothebys.com/en/buy/auction/2022/the-personal-cellars-of-h-r-h-prince-robert-de-luxembourg-family-and-friends-benefitting-the-polg-foundation/chateau-la-mission-haut-brion-2009-6-mag-2</v>
      </c>
    </row>
    <row r="108" spans="1:15" ht="15" x14ac:dyDescent="0.25">
      <c r="A108" s="26"/>
      <c r="B108" s="13">
        <v>107</v>
      </c>
      <c r="C108" s="27" t="str">
        <f t="shared" si="0"/>
        <v>Château La Mission Haut-Brion 2009 (6 MAG)</v>
      </c>
      <c r="D108" s="15">
        <v>4800</v>
      </c>
      <c r="E108" s="15">
        <v>6500</v>
      </c>
      <c r="F108" s="17" t="s">
        <v>1238</v>
      </c>
      <c r="G108" s="17" t="s">
        <v>1233</v>
      </c>
      <c r="H108" s="28"/>
      <c r="I108" s="17" t="s">
        <v>1238</v>
      </c>
      <c r="J108" s="13">
        <v>2009</v>
      </c>
      <c r="K108" s="13">
        <v>6</v>
      </c>
      <c r="L108" s="13" t="s">
        <v>1242</v>
      </c>
      <c r="M108" s="17" t="s">
        <v>1236</v>
      </c>
      <c r="N108" s="29" t="s">
        <v>148</v>
      </c>
      <c r="O108" s="30" t="str">
        <f>VLOOKUP(B108,'Concise Lot Listing'!$1:$1002,5)</f>
        <v>https://www.sothebys.com/en/buy/auction/2022/the-personal-cellars-of-h-r-h-prince-robert-de-luxembourg-family-and-friends-benefitting-the-polg-foundation/chateau-la-mission-haut-brion-2009-6-mag-3</v>
      </c>
    </row>
    <row r="109" spans="1:15" ht="15" x14ac:dyDescent="0.25">
      <c r="A109" s="26"/>
      <c r="B109" s="13">
        <v>108</v>
      </c>
      <c r="C109" s="27" t="str">
        <f t="shared" si="0"/>
        <v>Château La Mission Haut-Brion 2009 (1 DM)</v>
      </c>
      <c r="D109" s="15">
        <v>2000</v>
      </c>
      <c r="E109" s="15">
        <v>2800</v>
      </c>
      <c r="F109" s="17" t="s">
        <v>1238</v>
      </c>
      <c r="G109" s="17" t="s">
        <v>1233</v>
      </c>
      <c r="H109" s="28"/>
      <c r="I109" s="17" t="s">
        <v>1238</v>
      </c>
      <c r="J109" s="13">
        <v>2009</v>
      </c>
      <c r="K109" s="13">
        <v>1</v>
      </c>
      <c r="L109" s="13" t="s">
        <v>1252</v>
      </c>
      <c r="M109" s="17" t="s">
        <v>1236</v>
      </c>
      <c r="N109" s="29" t="s">
        <v>153</v>
      </c>
      <c r="O109" s="30" t="str">
        <f>VLOOKUP(B109,'Concise Lot Listing'!$1:$1002,5)</f>
        <v>https://www.sothebys.com/en/buy/auction/2022/the-personal-cellars-of-h-r-h-prince-robert-de-luxembourg-family-and-friends-benefitting-the-polg-foundation/chateau-la-mission-haut-brion-2009-1-dm</v>
      </c>
    </row>
    <row r="110" spans="1:15" ht="15" x14ac:dyDescent="0.25">
      <c r="A110" s="26"/>
      <c r="B110" s="13">
        <v>109</v>
      </c>
      <c r="C110" s="27" t="str">
        <f t="shared" si="0"/>
        <v>Château La Mission Haut-Brion 2009 (1 DM)</v>
      </c>
      <c r="D110" s="15">
        <v>2000</v>
      </c>
      <c r="E110" s="15">
        <v>2800</v>
      </c>
      <c r="F110" s="17" t="s">
        <v>1238</v>
      </c>
      <c r="G110" s="17" t="s">
        <v>1233</v>
      </c>
      <c r="H110" s="28"/>
      <c r="I110" s="17" t="s">
        <v>1238</v>
      </c>
      <c r="J110" s="13">
        <v>2009</v>
      </c>
      <c r="K110" s="13">
        <v>1</v>
      </c>
      <c r="L110" s="13" t="s">
        <v>1252</v>
      </c>
      <c r="M110" s="17" t="s">
        <v>1236</v>
      </c>
      <c r="N110" s="29" t="s">
        <v>153</v>
      </c>
      <c r="O110" s="30" t="str">
        <f>VLOOKUP(B110,'Concise Lot Listing'!$1:$1002,5)</f>
        <v>https://www.sothebys.com/en/buy/auction/2022/the-personal-cellars-of-h-r-h-prince-robert-de-luxembourg-family-and-friends-benefitting-the-polg-foundation/chateau-la-mission-haut-brion-2009-1-dm-2</v>
      </c>
    </row>
    <row r="111" spans="1:15" ht="15" x14ac:dyDescent="0.25">
      <c r="A111" s="26"/>
      <c r="B111" s="13">
        <v>110</v>
      </c>
      <c r="C111" s="27" t="str">
        <f t="shared" si="0"/>
        <v>Château La Mission Haut-Brion 2009 (1 IMP)</v>
      </c>
      <c r="D111" s="15">
        <v>4200</v>
      </c>
      <c r="E111" s="15">
        <v>6000</v>
      </c>
      <c r="F111" s="17" t="s">
        <v>1238</v>
      </c>
      <c r="G111" s="17" t="s">
        <v>1233</v>
      </c>
      <c r="H111" s="28"/>
      <c r="I111" s="17" t="s">
        <v>1238</v>
      </c>
      <c r="J111" s="13">
        <v>2009</v>
      </c>
      <c r="K111" s="13">
        <v>1</v>
      </c>
      <c r="L111" s="13" t="s">
        <v>1253</v>
      </c>
      <c r="M111" s="17" t="s">
        <v>1236</v>
      </c>
      <c r="N111" s="29" t="s">
        <v>156</v>
      </c>
      <c r="O111" s="30" t="str">
        <f>VLOOKUP(B111,'Concise Lot Listing'!$1:$1002,5)</f>
        <v>https://www.sothebys.com/en/buy/auction/2022/the-personal-cellars-of-h-r-h-prince-robert-de-luxembourg-family-and-friends-benefitting-the-polg-foundation/chateau-la-mission-haut-brion-2009-1-imp</v>
      </c>
    </row>
    <row r="112" spans="1:15" ht="15" x14ac:dyDescent="0.25">
      <c r="A112" s="26"/>
      <c r="B112" s="13">
        <v>111</v>
      </c>
      <c r="C112" s="27" t="str">
        <f t="shared" si="0"/>
        <v>Château La Mission Haut-Brion 2009 (1 IMP)</v>
      </c>
      <c r="D112" s="15">
        <v>4200</v>
      </c>
      <c r="E112" s="15">
        <v>6000</v>
      </c>
      <c r="F112" s="17" t="s">
        <v>1238</v>
      </c>
      <c r="G112" s="17" t="s">
        <v>1233</v>
      </c>
      <c r="H112" s="28"/>
      <c r="I112" s="17" t="s">
        <v>1238</v>
      </c>
      <c r="J112" s="13">
        <v>2009</v>
      </c>
      <c r="K112" s="13">
        <v>1</v>
      </c>
      <c r="L112" s="13" t="s">
        <v>1253</v>
      </c>
      <c r="M112" s="17" t="s">
        <v>1236</v>
      </c>
      <c r="N112" s="29" t="s">
        <v>156</v>
      </c>
      <c r="O112" s="30" t="str">
        <f>VLOOKUP(B112,'Concise Lot Listing'!$1:$1002,5)</f>
        <v>https://www.sothebys.com/en/buy/auction/2022/the-personal-cellars-of-h-r-h-prince-robert-de-luxembourg-family-and-friends-benefitting-the-polg-foundation/chateau-la-mission-haut-brion-2009-1-imp-2</v>
      </c>
    </row>
    <row r="113" spans="1:15" ht="15" x14ac:dyDescent="0.25">
      <c r="A113" s="26"/>
      <c r="B113" s="13">
        <v>112</v>
      </c>
      <c r="C113" s="27" t="str">
        <f t="shared" si="0"/>
        <v>Château La Mission Haut-Brion 2010 (12 BT)</v>
      </c>
      <c r="D113" s="15">
        <v>4200</v>
      </c>
      <c r="E113" s="15">
        <v>6000</v>
      </c>
      <c r="F113" s="17" t="s">
        <v>1238</v>
      </c>
      <c r="G113" s="17" t="s">
        <v>1233</v>
      </c>
      <c r="H113" s="28"/>
      <c r="I113" s="17" t="s">
        <v>1238</v>
      </c>
      <c r="J113" s="13">
        <v>2010</v>
      </c>
      <c r="K113" s="13">
        <v>12</v>
      </c>
      <c r="L113" s="13" t="s">
        <v>1235</v>
      </c>
      <c r="M113" s="17" t="s">
        <v>1236</v>
      </c>
      <c r="N113" s="29" t="s">
        <v>159</v>
      </c>
      <c r="O113" s="30" t="str">
        <f>VLOOKUP(B113,'Concise Lot Listing'!$1:$1002,5)</f>
        <v>https://www.sothebys.com/en/buy/auction/2022/the-personal-cellars-of-h-r-h-prince-robert-de-luxembourg-family-and-friends-benefitting-the-polg-foundation/chateau-la-mission-haut-brion-2010-12-bt</v>
      </c>
    </row>
    <row r="114" spans="1:15" ht="15" x14ac:dyDescent="0.25">
      <c r="A114" s="26"/>
      <c r="B114" s="13">
        <v>113</v>
      </c>
      <c r="C114" s="27" t="str">
        <f t="shared" si="0"/>
        <v>Château La Mission Haut-Brion 2010 (12 BT)</v>
      </c>
      <c r="D114" s="15">
        <v>4200</v>
      </c>
      <c r="E114" s="15">
        <v>6000</v>
      </c>
      <c r="F114" s="17" t="s">
        <v>1238</v>
      </c>
      <c r="G114" s="17" t="s">
        <v>1233</v>
      </c>
      <c r="H114" s="28"/>
      <c r="I114" s="17" t="s">
        <v>1238</v>
      </c>
      <c r="J114" s="13">
        <v>2010</v>
      </c>
      <c r="K114" s="13">
        <v>12</v>
      </c>
      <c r="L114" s="13" t="s">
        <v>1235</v>
      </c>
      <c r="M114" s="17" t="s">
        <v>1236</v>
      </c>
      <c r="N114" s="29" t="s">
        <v>159</v>
      </c>
      <c r="O114" s="30" t="str">
        <f>VLOOKUP(B114,'Concise Lot Listing'!$1:$1002,5)</f>
        <v>https://www.sothebys.com/en/buy/auction/2022/the-personal-cellars-of-h-r-h-prince-robert-de-luxembourg-family-and-friends-benefitting-the-polg-foundation/chateau-la-mission-haut-brion-2010-12-bt-2</v>
      </c>
    </row>
    <row r="115" spans="1:15" ht="15" x14ac:dyDescent="0.25">
      <c r="A115" s="26"/>
      <c r="B115" s="13">
        <v>114</v>
      </c>
      <c r="C115" s="27" t="str">
        <f t="shared" si="0"/>
        <v>Château La Mission Haut-Brion 2010 (12 BT)</v>
      </c>
      <c r="D115" s="15">
        <v>4200</v>
      </c>
      <c r="E115" s="15">
        <v>6000</v>
      </c>
      <c r="F115" s="17" t="s">
        <v>1238</v>
      </c>
      <c r="G115" s="17" t="s">
        <v>1233</v>
      </c>
      <c r="H115" s="28"/>
      <c r="I115" s="17" t="s">
        <v>1238</v>
      </c>
      <c r="J115" s="13">
        <v>2010</v>
      </c>
      <c r="K115" s="13">
        <v>12</v>
      </c>
      <c r="L115" s="13" t="s">
        <v>1235</v>
      </c>
      <c r="M115" s="17" t="s">
        <v>1236</v>
      </c>
      <c r="N115" s="29" t="s">
        <v>159</v>
      </c>
      <c r="O115" s="30" t="str">
        <f>VLOOKUP(B115,'Concise Lot Listing'!$1:$1002,5)</f>
        <v>https://www.sothebys.com/en/buy/auction/2022/the-personal-cellars-of-h-r-h-prince-robert-de-luxembourg-family-and-friends-benefitting-the-polg-foundation/chateau-la-mission-haut-brion-2010-12-bt-3</v>
      </c>
    </row>
    <row r="116" spans="1:15" ht="15" x14ac:dyDescent="0.25">
      <c r="A116" s="26"/>
      <c r="B116" s="13">
        <v>115</v>
      </c>
      <c r="C116" s="27" t="str">
        <f t="shared" si="0"/>
        <v>Château La Mission Haut-Brion 2010 (12 BT)</v>
      </c>
      <c r="D116" s="15">
        <v>4200</v>
      </c>
      <c r="E116" s="15">
        <v>6000</v>
      </c>
      <c r="F116" s="17" t="s">
        <v>1238</v>
      </c>
      <c r="G116" s="17" t="s">
        <v>1233</v>
      </c>
      <c r="H116" s="28"/>
      <c r="I116" s="17" t="s">
        <v>1238</v>
      </c>
      <c r="J116" s="13">
        <v>2010</v>
      </c>
      <c r="K116" s="13">
        <v>12</v>
      </c>
      <c r="L116" s="13" t="s">
        <v>1235</v>
      </c>
      <c r="M116" s="17" t="s">
        <v>1236</v>
      </c>
      <c r="N116" s="29" t="s">
        <v>159</v>
      </c>
      <c r="O116" s="30" t="str">
        <f>VLOOKUP(B116,'Concise Lot Listing'!$1:$1002,5)</f>
        <v>https://www.sothebys.com/en/buy/auction/2022/the-personal-cellars-of-h-r-h-prince-robert-de-luxembourg-family-and-friends-benefitting-the-polg-foundation/chateau-la-mission-haut-brion-2010-12-bt-4</v>
      </c>
    </row>
    <row r="117" spans="1:15" ht="15" x14ac:dyDescent="0.25">
      <c r="A117" s="26"/>
      <c r="B117" s="13">
        <v>116</v>
      </c>
      <c r="C117" s="27" t="str">
        <f t="shared" si="0"/>
        <v>Château La Mission Haut-Brion 2010 (6 MAG)</v>
      </c>
      <c r="D117" s="15">
        <v>4200</v>
      </c>
      <c r="E117" s="15">
        <v>6500</v>
      </c>
      <c r="F117" s="17" t="s">
        <v>1238</v>
      </c>
      <c r="G117" s="17" t="s">
        <v>1233</v>
      </c>
      <c r="H117" s="28"/>
      <c r="I117" s="17" t="s">
        <v>1238</v>
      </c>
      <c r="J117" s="13">
        <v>2010</v>
      </c>
      <c r="K117" s="13">
        <v>6</v>
      </c>
      <c r="L117" s="13" t="s">
        <v>1242</v>
      </c>
      <c r="M117" s="17" t="s">
        <v>1236</v>
      </c>
      <c r="N117" s="29" t="s">
        <v>164</v>
      </c>
      <c r="O117" s="30" t="str">
        <f>VLOOKUP(B117,'Concise Lot Listing'!$1:$1002,5)</f>
        <v>https://www.sothebys.com/en/buy/auction/2022/the-personal-cellars-of-h-r-h-prince-robert-de-luxembourg-family-and-friends-benefitting-the-polg-foundation/chateau-la-mission-haut-brion-2010-6-mag</v>
      </c>
    </row>
    <row r="118" spans="1:15" ht="15" x14ac:dyDescent="0.25">
      <c r="A118" s="26"/>
      <c r="B118" s="13">
        <v>117</v>
      </c>
      <c r="C118" s="27" t="str">
        <f t="shared" si="0"/>
        <v>Château La Mission Haut-Brion 2010 (6 MAG)</v>
      </c>
      <c r="D118" s="15">
        <v>4200</v>
      </c>
      <c r="E118" s="15">
        <v>6500</v>
      </c>
      <c r="F118" s="17" t="s">
        <v>1238</v>
      </c>
      <c r="G118" s="17" t="s">
        <v>1233</v>
      </c>
      <c r="H118" s="28"/>
      <c r="I118" s="17" t="s">
        <v>1238</v>
      </c>
      <c r="J118" s="13">
        <v>2010</v>
      </c>
      <c r="K118" s="13">
        <v>6</v>
      </c>
      <c r="L118" s="13" t="s">
        <v>1242</v>
      </c>
      <c r="M118" s="17" t="s">
        <v>1236</v>
      </c>
      <c r="N118" s="29" t="s">
        <v>164</v>
      </c>
      <c r="O118" s="30" t="str">
        <f>VLOOKUP(B118,'Concise Lot Listing'!$1:$1002,5)</f>
        <v>https://www.sothebys.com/en/buy/auction/2022/the-personal-cellars-of-h-r-h-prince-robert-de-luxembourg-family-and-friends-benefitting-the-polg-foundation/chateau-la-mission-haut-brion-2010-6-mag-2</v>
      </c>
    </row>
    <row r="119" spans="1:15" ht="15" x14ac:dyDescent="0.25">
      <c r="A119" s="26"/>
      <c r="B119" s="13">
        <v>118</v>
      </c>
      <c r="C119" s="27" t="str">
        <f t="shared" si="0"/>
        <v>Château La Mission Haut-Brion 2010 (6 MAG)</v>
      </c>
      <c r="D119" s="15">
        <v>4200</v>
      </c>
      <c r="E119" s="15">
        <v>6500</v>
      </c>
      <c r="F119" s="17" t="s">
        <v>1238</v>
      </c>
      <c r="G119" s="17" t="s">
        <v>1233</v>
      </c>
      <c r="H119" s="28"/>
      <c r="I119" s="17" t="s">
        <v>1238</v>
      </c>
      <c r="J119" s="13">
        <v>2010</v>
      </c>
      <c r="K119" s="13">
        <v>6</v>
      </c>
      <c r="L119" s="13" t="s">
        <v>1242</v>
      </c>
      <c r="M119" s="17" t="s">
        <v>1236</v>
      </c>
      <c r="N119" s="29" t="s">
        <v>164</v>
      </c>
      <c r="O119" s="30" t="str">
        <f>VLOOKUP(B119,'Concise Lot Listing'!$1:$1002,5)</f>
        <v>https://www.sothebys.com/en/buy/auction/2022/the-personal-cellars-of-h-r-h-prince-robert-de-luxembourg-family-and-friends-benefitting-the-polg-foundation/chateau-la-mission-haut-brion-2010-6-mag-3</v>
      </c>
    </row>
    <row r="120" spans="1:15" ht="15" x14ac:dyDescent="0.25">
      <c r="A120" s="26"/>
      <c r="B120" s="13">
        <v>119</v>
      </c>
      <c r="C120" s="27" t="str">
        <f t="shared" si="0"/>
        <v>Château La Mission Haut-Brion 2010 (6 MAG)</v>
      </c>
      <c r="D120" s="15">
        <v>4200</v>
      </c>
      <c r="E120" s="15">
        <v>6500</v>
      </c>
      <c r="F120" s="17" t="s">
        <v>1238</v>
      </c>
      <c r="G120" s="17" t="s">
        <v>1233</v>
      </c>
      <c r="H120" s="28"/>
      <c r="I120" s="17" t="s">
        <v>1238</v>
      </c>
      <c r="J120" s="13">
        <v>2010</v>
      </c>
      <c r="K120" s="13">
        <v>6</v>
      </c>
      <c r="L120" s="13" t="s">
        <v>1242</v>
      </c>
      <c r="M120" s="17" t="s">
        <v>1236</v>
      </c>
      <c r="N120" s="29" t="s">
        <v>164</v>
      </c>
      <c r="O120" s="30" t="str">
        <f>VLOOKUP(B120,'Concise Lot Listing'!$1:$1002,5)</f>
        <v>https://www.sothebys.com/en/buy/auction/2022/the-personal-cellars-of-h-r-h-prince-robert-de-luxembourg-family-and-friends-benefitting-the-polg-foundation/chateau-la-mission-haut-brion-2010-6-mag-4</v>
      </c>
    </row>
    <row r="121" spans="1:15" ht="15" x14ac:dyDescent="0.25">
      <c r="A121" s="26"/>
      <c r="B121" s="13">
        <v>120</v>
      </c>
      <c r="C121" s="27" t="str">
        <f t="shared" si="0"/>
        <v>Château La Mission Haut-Brion 2010 (1 DM)</v>
      </c>
      <c r="D121" s="15">
        <v>1600</v>
      </c>
      <c r="E121" s="15">
        <v>2400</v>
      </c>
      <c r="F121" s="17" t="s">
        <v>1238</v>
      </c>
      <c r="G121" s="17" t="s">
        <v>1233</v>
      </c>
      <c r="H121" s="28"/>
      <c r="I121" s="17" t="s">
        <v>1238</v>
      </c>
      <c r="J121" s="13">
        <v>2010</v>
      </c>
      <c r="K121" s="13">
        <v>1</v>
      </c>
      <c r="L121" s="13" t="s">
        <v>1252</v>
      </c>
      <c r="M121" s="17" t="s">
        <v>1236</v>
      </c>
      <c r="N121" s="29" t="s">
        <v>169</v>
      </c>
      <c r="O121" s="30" t="str">
        <f>VLOOKUP(B121,'Concise Lot Listing'!$1:$1002,5)</f>
        <v>https://www.sothebys.com/en/buy/auction/2022/the-personal-cellars-of-h-r-h-prince-robert-de-luxembourg-family-and-friends-benefitting-the-polg-foundation/chateau-la-mission-haut-brion-2010-1-dm</v>
      </c>
    </row>
    <row r="122" spans="1:15" ht="15" x14ac:dyDescent="0.25">
      <c r="A122" s="26"/>
      <c r="B122" s="13">
        <v>121</v>
      </c>
      <c r="C122" s="27" t="str">
        <f t="shared" si="0"/>
        <v>Château La Mission Haut-Brion 2010 (1 DM)</v>
      </c>
      <c r="D122" s="15">
        <v>1600</v>
      </c>
      <c r="E122" s="15">
        <v>2400</v>
      </c>
      <c r="F122" s="17" t="s">
        <v>1238</v>
      </c>
      <c r="G122" s="17" t="s">
        <v>1233</v>
      </c>
      <c r="H122" s="28"/>
      <c r="I122" s="17" t="s">
        <v>1238</v>
      </c>
      <c r="J122" s="13">
        <v>2010</v>
      </c>
      <c r="K122" s="13">
        <v>1</v>
      </c>
      <c r="L122" s="13" t="s">
        <v>1252</v>
      </c>
      <c r="M122" s="17" t="s">
        <v>1236</v>
      </c>
      <c r="N122" s="29" t="s">
        <v>169</v>
      </c>
      <c r="O122" s="30" t="str">
        <f>VLOOKUP(B122,'Concise Lot Listing'!$1:$1002,5)</f>
        <v>https://www.sothebys.com/en/buy/auction/2022/the-personal-cellars-of-h-r-h-prince-robert-de-luxembourg-family-and-friends-benefitting-the-polg-foundation/chateau-la-mission-haut-brion-2010-1-dm-2</v>
      </c>
    </row>
    <row r="123" spans="1:15" ht="15" x14ac:dyDescent="0.25">
      <c r="A123" s="26"/>
      <c r="B123" s="13">
        <v>122</v>
      </c>
      <c r="C123" s="27" t="str">
        <f t="shared" si="0"/>
        <v>Château La Mission Haut-Brion 2010 (1 IMP)</v>
      </c>
      <c r="D123" s="15">
        <v>3500</v>
      </c>
      <c r="E123" s="15">
        <v>5000</v>
      </c>
      <c r="F123" s="17" t="s">
        <v>1238</v>
      </c>
      <c r="G123" s="17" t="s">
        <v>1233</v>
      </c>
      <c r="H123" s="28"/>
      <c r="I123" s="17" t="s">
        <v>1238</v>
      </c>
      <c r="J123" s="13">
        <v>2010</v>
      </c>
      <c r="K123" s="13">
        <v>1</v>
      </c>
      <c r="L123" s="13" t="s">
        <v>1253</v>
      </c>
      <c r="M123" s="17" t="s">
        <v>1236</v>
      </c>
      <c r="N123" s="29" t="s">
        <v>172</v>
      </c>
      <c r="O123" s="30" t="str">
        <f>VLOOKUP(B123,'Concise Lot Listing'!$1:$1002,5)</f>
        <v>https://www.sothebys.com/en/buy/auction/2022/the-personal-cellars-of-h-r-h-prince-robert-de-luxembourg-family-and-friends-benefitting-the-polg-foundation/chateau-la-mission-haut-brion-2010-1-imp</v>
      </c>
    </row>
    <row r="124" spans="1:15" ht="15" x14ac:dyDescent="0.25">
      <c r="A124" s="26"/>
      <c r="B124" s="13">
        <v>123</v>
      </c>
      <c r="C124" s="27" t="str">
        <f t="shared" si="0"/>
        <v>Château La Mission Haut-Brion 2010 (1 IMP)</v>
      </c>
      <c r="D124" s="15">
        <v>3500</v>
      </c>
      <c r="E124" s="15">
        <v>5000</v>
      </c>
      <c r="F124" s="17" t="s">
        <v>1238</v>
      </c>
      <c r="G124" s="17" t="s">
        <v>1233</v>
      </c>
      <c r="H124" s="28"/>
      <c r="I124" s="17" t="s">
        <v>1238</v>
      </c>
      <c r="J124" s="13">
        <v>2010</v>
      </c>
      <c r="K124" s="13">
        <v>1</v>
      </c>
      <c r="L124" s="13" t="s">
        <v>1253</v>
      </c>
      <c r="M124" s="17" t="s">
        <v>1236</v>
      </c>
      <c r="N124" s="29" t="s">
        <v>172</v>
      </c>
      <c r="O124" s="30" t="str">
        <f>VLOOKUP(B124,'Concise Lot Listing'!$1:$1002,5)</f>
        <v>https://www.sothebys.com/en/buy/auction/2022/the-personal-cellars-of-h-r-h-prince-robert-de-luxembourg-family-and-friends-benefitting-the-polg-foundation/chateau-la-mission-haut-brion-2010-1-imp-2</v>
      </c>
    </row>
    <row r="125" spans="1:15" ht="15" x14ac:dyDescent="0.25">
      <c r="A125" s="26"/>
      <c r="B125" s="13">
        <v>124</v>
      </c>
      <c r="C125" s="27" t="str">
        <f t="shared" si="0"/>
        <v>Château La Mission Haut-Brion 2012 (12 BT)</v>
      </c>
      <c r="D125" s="15">
        <v>1700</v>
      </c>
      <c r="E125" s="15">
        <v>2600</v>
      </c>
      <c r="F125" s="17" t="s">
        <v>1238</v>
      </c>
      <c r="G125" s="17" t="s">
        <v>1233</v>
      </c>
      <c r="H125" s="28"/>
      <c r="I125" s="17" t="s">
        <v>1238</v>
      </c>
      <c r="J125" s="13">
        <v>2012</v>
      </c>
      <c r="K125" s="13">
        <v>12</v>
      </c>
      <c r="L125" s="13" t="s">
        <v>1235</v>
      </c>
      <c r="M125" s="17" t="s">
        <v>1236</v>
      </c>
      <c r="N125" s="29" t="s">
        <v>175</v>
      </c>
      <c r="O125" s="30" t="str">
        <f>VLOOKUP(B125,'Concise Lot Listing'!$1:$1002,5)</f>
        <v>https://www.sothebys.com/en/buy/auction/2022/the-personal-cellars-of-h-r-h-prince-robert-de-luxembourg-family-and-friends-benefitting-the-polg-foundation/chateau-la-mission-haut-brion-2012-12-bt</v>
      </c>
    </row>
    <row r="126" spans="1:15" ht="15" x14ac:dyDescent="0.25">
      <c r="A126" s="26"/>
      <c r="B126" s="13">
        <v>125</v>
      </c>
      <c r="C126" s="27" t="str">
        <f t="shared" si="0"/>
        <v>Château La Mission Haut-Brion 2012 (12 BT)</v>
      </c>
      <c r="D126" s="15">
        <v>1700</v>
      </c>
      <c r="E126" s="15">
        <v>2600</v>
      </c>
      <c r="F126" s="17" t="s">
        <v>1238</v>
      </c>
      <c r="G126" s="17" t="s">
        <v>1233</v>
      </c>
      <c r="H126" s="28"/>
      <c r="I126" s="17" t="s">
        <v>1238</v>
      </c>
      <c r="J126" s="13">
        <v>2012</v>
      </c>
      <c r="K126" s="13">
        <v>12</v>
      </c>
      <c r="L126" s="13" t="s">
        <v>1235</v>
      </c>
      <c r="M126" s="17" t="s">
        <v>1236</v>
      </c>
      <c r="N126" s="29" t="s">
        <v>175</v>
      </c>
      <c r="O126" s="30" t="str">
        <f>VLOOKUP(B126,'Concise Lot Listing'!$1:$1002,5)</f>
        <v>https://www.sothebys.com/en/buy/auction/2022/the-personal-cellars-of-h-r-h-prince-robert-de-luxembourg-family-and-friends-benefitting-the-polg-foundation/chateau-la-mission-haut-brion-2012-12-bt-2</v>
      </c>
    </row>
    <row r="127" spans="1:15" ht="15" x14ac:dyDescent="0.25">
      <c r="A127" s="26"/>
      <c r="B127" s="13">
        <v>126</v>
      </c>
      <c r="C127" s="27" t="str">
        <f t="shared" si="0"/>
        <v>Château La Mission Haut-Brion 2012 (12 BT)</v>
      </c>
      <c r="D127" s="15">
        <v>1700</v>
      </c>
      <c r="E127" s="15">
        <v>2600</v>
      </c>
      <c r="F127" s="17" t="s">
        <v>1238</v>
      </c>
      <c r="G127" s="17" t="s">
        <v>1233</v>
      </c>
      <c r="H127" s="28"/>
      <c r="I127" s="17" t="s">
        <v>1238</v>
      </c>
      <c r="J127" s="13">
        <v>2012</v>
      </c>
      <c r="K127" s="13">
        <v>12</v>
      </c>
      <c r="L127" s="13" t="s">
        <v>1235</v>
      </c>
      <c r="M127" s="17" t="s">
        <v>1236</v>
      </c>
      <c r="N127" s="29" t="s">
        <v>175</v>
      </c>
      <c r="O127" s="30" t="str">
        <f>VLOOKUP(B127,'Concise Lot Listing'!$1:$1002,5)</f>
        <v>https://www.sothebys.com/en/buy/auction/2022/the-personal-cellars-of-h-r-h-prince-robert-de-luxembourg-family-and-friends-benefitting-the-polg-foundation/chateau-la-mission-haut-brion-2012-12-bt-3</v>
      </c>
    </row>
    <row r="128" spans="1:15" ht="15" x14ac:dyDescent="0.25">
      <c r="A128" s="26"/>
      <c r="B128" s="13">
        <v>127</v>
      </c>
      <c r="C128" s="27" t="str">
        <f t="shared" si="0"/>
        <v>Château La Mission Haut-Brion 2012 (12 BT)</v>
      </c>
      <c r="D128" s="15">
        <v>1700</v>
      </c>
      <c r="E128" s="15">
        <v>2600</v>
      </c>
      <c r="F128" s="17" t="s">
        <v>1238</v>
      </c>
      <c r="G128" s="17" t="s">
        <v>1233</v>
      </c>
      <c r="H128" s="28"/>
      <c r="I128" s="17" t="s">
        <v>1238</v>
      </c>
      <c r="J128" s="13">
        <v>2012</v>
      </c>
      <c r="K128" s="13">
        <v>12</v>
      </c>
      <c r="L128" s="13" t="s">
        <v>1235</v>
      </c>
      <c r="M128" s="17" t="s">
        <v>1236</v>
      </c>
      <c r="N128" s="29" t="s">
        <v>175</v>
      </c>
      <c r="O128" s="30" t="str">
        <f>VLOOKUP(B128,'Concise Lot Listing'!$1:$1002,5)</f>
        <v>https://www.sothebys.com/en/buy/auction/2022/the-personal-cellars-of-h-r-h-prince-robert-de-luxembourg-family-and-friends-benefitting-the-polg-foundation/chateau-la-mission-haut-brion-2012-12-bt-4</v>
      </c>
    </row>
    <row r="129" spans="1:15" ht="15" x14ac:dyDescent="0.25">
      <c r="A129" s="26"/>
      <c r="B129" s="13">
        <v>128</v>
      </c>
      <c r="C129" s="27" t="str">
        <f t="shared" si="0"/>
        <v>Château La Mission Haut-Brion 2012 (6 MAG)</v>
      </c>
      <c r="D129" s="15">
        <v>1800</v>
      </c>
      <c r="E129" s="15">
        <v>2800</v>
      </c>
      <c r="F129" s="17" t="s">
        <v>1238</v>
      </c>
      <c r="G129" s="17" t="s">
        <v>1233</v>
      </c>
      <c r="H129" s="28"/>
      <c r="I129" s="17" t="s">
        <v>1238</v>
      </c>
      <c r="J129" s="13">
        <v>2012</v>
      </c>
      <c r="K129" s="13">
        <v>6</v>
      </c>
      <c r="L129" s="13" t="s">
        <v>1242</v>
      </c>
      <c r="M129" s="17" t="s">
        <v>1236</v>
      </c>
      <c r="N129" s="29" t="s">
        <v>180</v>
      </c>
      <c r="O129" s="30" t="str">
        <f>VLOOKUP(B129,'Concise Lot Listing'!$1:$1002,5)</f>
        <v>https://www.sothebys.com/en/buy/auction/2022/the-personal-cellars-of-h-r-h-prince-robert-de-luxembourg-family-and-friends-benefitting-the-polg-foundation/chateau-la-mission-haut-brion-2012-6-mag</v>
      </c>
    </row>
    <row r="130" spans="1:15" ht="15" x14ac:dyDescent="0.25">
      <c r="A130" s="26"/>
      <c r="B130" s="13">
        <v>129</v>
      </c>
      <c r="C130" s="27" t="str">
        <f t="shared" si="0"/>
        <v>Château La Mission Haut-Brion 2012 (6 MAG)</v>
      </c>
      <c r="D130" s="15">
        <v>1800</v>
      </c>
      <c r="E130" s="15">
        <v>2800</v>
      </c>
      <c r="F130" s="17" t="s">
        <v>1238</v>
      </c>
      <c r="G130" s="17" t="s">
        <v>1233</v>
      </c>
      <c r="H130" s="28"/>
      <c r="I130" s="17" t="s">
        <v>1238</v>
      </c>
      <c r="J130" s="13">
        <v>2012</v>
      </c>
      <c r="K130" s="13">
        <v>6</v>
      </c>
      <c r="L130" s="13" t="s">
        <v>1242</v>
      </c>
      <c r="M130" s="17" t="s">
        <v>1236</v>
      </c>
      <c r="N130" s="29" t="s">
        <v>180</v>
      </c>
      <c r="O130" s="30" t="str">
        <f>VLOOKUP(B130,'Concise Lot Listing'!$1:$1002,5)</f>
        <v>https://www.sothebys.com/en/buy/auction/2022/the-personal-cellars-of-h-r-h-prince-robert-de-luxembourg-family-and-friends-benefitting-the-polg-foundation/chateau-la-mission-haut-brion-2012-6-mag-2</v>
      </c>
    </row>
    <row r="131" spans="1:15" ht="15" x14ac:dyDescent="0.25">
      <c r="A131" s="26"/>
      <c r="B131" s="13">
        <v>130</v>
      </c>
      <c r="C131" s="27" t="str">
        <f t="shared" si="0"/>
        <v>Château La Mission Haut-Brion 2012 (6 MAG)</v>
      </c>
      <c r="D131" s="15">
        <v>1800</v>
      </c>
      <c r="E131" s="15">
        <v>2800</v>
      </c>
      <c r="F131" s="17" t="s">
        <v>1238</v>
      </c>
      <c r="G131" s="17" t="s">
        <v>1233</v>
      </c>
      <c r="H131" s="28"/>
      <c r="I131" s="17" t="s">
        <v>1238</v>
      </c>
      <c r="J131" s="13">
        <v>2012</v>
      </c>
      <c r="K131" s="13">
        <v>6</v>
      </c>
      <c r="L131" s="13" t="s">
        <v>1242</v>
      </c>
      <c r="M131" s="17" t="s">
        <v>1236</v>
      </c>
      <c r="N131" s="29" t="s">
        <v>180</v>
      </c>
      <c r="O131" s="30" t="str">
        <f>VLOOKUP(B131,'Concise Lot Listing'!$1:$1002,5)</f>
        <v>https://www.sothebys.com/en/buy/auction/2022/the-personal-cellars-of-h-r-h-prince-robert-de-luxembourg-family-and-friends-benefitting-the-polg-foundation/chateau-la-mission-haut-brion-2012-6-mag-3</v>
      </c>
    </row>
    <row r="132" spans="1:15" ht="15" x14ac:dyDescent="0.25">
      <c r="A132" s="26"/>
      <c r="B132" s="13">
        <v>131</v>
      </c>
      <c r="C132" s="27" t="str">
        <f t="shared" si="0"/>
        <v>Château La Mission Haut-Brion 2012 (6 MAG)</v>
      </c>
      <c r="D132" s="15">
        <v>1800</v>
      </c>
      <c r="E132" s="15">
        <v>2800</v>
      </c>
      <c r="F132" s="17" t="s">
        <v>1238</v>
      </c>
      <c r="G132" s="17" t="s">
        <v>1233</v>
      </c>
      <c r="H132" s="28"/>
      <c r="I132" s="17" t="s">
        <v>1238</v>
      </c>
      <c r="J132" s="13">
        <v>2012</v>
      </c>
      <c r="K132" s="13">
        <v>6</v>
      </c>
      <c r="L132" s="13" t="s">
        <v>1242</v>
      </c>
      <c r="M132" s="17" t="s">
        <v>1236</v>
      </c>
      <c r="N132" s="29" t="s">
        <v>180</v>
      </c>
      <c r="O132" s="30" t="str">
        <f>VLOOKUP(B132,'Concise Lot Listing'!$1:$1002,5)</f>
        <v>https://www.sothebys.com/en/buy/auction/2022/the-personal-cellars-of-h-r-h-prince-robert-de-luxembourg-family-and-friends-benefitting-the-polg-foundation/chateau-la-mission-haut-brion-2012-6-mag-4</v>
      </c>
    </row>
    <row r="133" spans="1:15" ht="15" x14ac:dyDescent="0.25">
      <c r="A133" s="26"/>
      <c r="B133" s="13">
        <v>132</v>
      </c>
      <c r="C133" s="27" t="str">
        <f t="shared" si="0"/>
        <v>Château La Mission Haut-Brion 2012 (1 DM)</v>
      </c>
      <c r="D133" s="15">
        <v>650</v>
      </c>
      <c r="E133" s="15">
        <v>900</v>
      </c>
      <c r="F133" s="17" t="s">
        <v>1238</v>
      </c>
      <c r="G133" s="17" t="s">
        <v>1233</v>
      </c>
      <c r="H133" s="28"/>
      <c r="I133" s="17" t="s">
        <v>1238</v>
      </c>
      <c r="J133" s="13">
        <v>2012</v>
      </c>
      <c r="K133" s="13">
        <v>1</v>
      </c>
      <c r="L133" s="13" t="s">
        <v>1252</v>
      </c>
      <c r="M133" s="17" t="s">
        <v>1236</v>
      </c>
      <c r="N133" s="29" t="s">
        <v>185</v>
      </c>
      <c r="O133" s="30" t="str">
        <f>VLOOKUP(B133,'Concise Lot Listing'!$1:$1002,5)</f>
        <v>https://www.sothebys.com/en/buy/auction/2022/the-personal-cellars-of-h-r-h-prince-robert-de-luxembourg-family-and-friends-benefitting-the-polg-foundation/chateau-la-mission-haut-brion-2012-1-dm</v>
      </c>
    </row>
    <row r="134" spans="1:15" ht="15" x14ac:dyDescent="0.25">
      <c r="A134" s="26"/>
      <c r="B134" s="13">
        <v>133</v>
      </c>
      <c r="C134" s="27" t="str">
        <f t="shared" si="0"/>
        <v>Château La Mission Haut-Brion 2012 (1 DM)</v>
      </c>
      <c r="D134" s="15">
        <v>650</v>
      </c>
      <c r="E134" s="15">
        <v>900</v>
      </c>
      <c r="F134" s="17" t="s">
        <v>1238</v>
      </c>
      <c r="G134" s="17" t="s">
        <v>1233</v>
      </c>
      <c r="H134" s="28"/>
      <c r="I134" s="17" t="s">
        <v>1238</v>
      </c>
      <c r="J134" s="13">
        <v>2012</v>
      </c>
      <c r="K134" s="13">
        <v>1</v>
      </c>
      <c r="L134" s="13" t="s">
        <v>1252</v>
      </c>
      <c r="M134" s="17" t="s">
        <v>1236</v>
      </c>
      <c r="N134" s="29" t="s">
        <v>185</v>
      </c>
      <c r="O134" s="30" t="str">
        <f>VLOOKUP(B134,'Concise Lot Listing'!$1:$1002,5)</f>
        <v>https://www.sothebys.com/en/buy/auction/2022/the-personal-cellars-of-h-r-h-prince-robert-de-luxembourg-family-and-friends-benefitting-the-polg-foundation/chateau-la-mission-haut-brion-2012-1-dm-2</v>
      </c>
    </row>
    <row r="135" spans="1:15" ht="15" x14ac:dyDescent="0.25">
      <c r="A135" s="26"/>
      <c r="B135" s="13">
        <v>134</v>
      </c>
      <c r="C135" s="27" t="str">
        <f t="shared" si="0"/>
        <v>Château La Mission Haut-Brion 2012 (1 IMP)</v>
      </c>
      <c r="D135" s="15">
        <v>1300</v>
      </c>
      <c r="E135" s="15">
        <v>1800</v>
      </c>
      <c r="F135" s="17" t="s">
        <v>1238</v>
      </c>
      <c r="G135" s="17" t="s">
        <v>1233</v>
      </c>
      <c r="H135" s="28"/>
      <c r="I135" s="17" t="s">
        <v>1238</v>
      </c>
      <c r="J135" s="13">
        <v>2012</v>
      </c>
      <c r="K135" s="13">
        <v>1</v>
      </c>
      <c r="L135" s="13" t="s">
        <v>1253</v>
      </c>
      <c r="M135" s="17" t="s">
        <v>1236</v>
      </c>
      <c r="N135" s="29" t="s">
        <v>188</v>
      </c>
      <c r="O135" s="30" t="str">
        <f>VLOOKUP(B135,'Concise Lot Listing'!$1:$1002,5)</f>
        <v>https://www.sothebys.com/en/buy/auction/2022/the-personal-cellars-of-h-r-h-prince-robert-de-luxembourg-family-and-friends-benefitting-the-polg-foundation/chateau-la-mission-haut-brion-2012-1-imp</v>
      </c>
    </row>
    <row r="136" spans="1:15" ht="15" x14ac:dyDescent="0.25">
      <c r="A136" s="26"/>
      <c r="B136" s="13">
        <v>135</v>
      </c>
      <c r="C136" s="27" t="str">
        <f t="shared" si="0"/>
        <v>Château La Mission Haut-Brion 2012 (1 IMP)</v>
      </c>
      <c r="D136" s="15">
        <v>1300</v>
      </c>
      <c r="E136" s="15">
        <v>1800</v>
      </c>
      <c r="F136" s="17" t="s">
        <v>1238</v>
      </c>
      <c r="G136" s="17" t="s">
        <v>1233</v>
      </c>
      <c r="H136" s="28"/>
      <c r="I136" s="17" t="s">
        <v>1238</v>
      </c>
      <c r="J136" s="13">
        <v>2012</v>
      </c>
      <c r="K136" s="13">
        <v>1</v>
      </c>
      <c r="L136" s="13" t="s">
        <v>1253</v>
      </c>
      <c r="M136" s="17" t="s">
        <v>1236</v>
      </c>
      <c r="N136" s="29" t="s">
        <v>188</v>
      </c>
      <c r="O136" s="30" t="str">
        <f>VLOOKUP(B136,'Concise Lot Listing'!$1:$1002,5)</f>
        <v>https://www.sothebys.com/en/buy/auction/2022/the-personal-cellars-of-h-r-h-prince-robert-de-luxembourg-family-and-friends-benefitting-the-polg-foundation/chateau-la-mission-haut-brion-2012-1-imp-2</v>
      </c>
    </row>
    <row r="137" spans="1:15" ht="15" x14ac:dyDescent="0.25">
      <c r="A137" s="26"/>
      <c r="B137" s="13">
        <v>136</v>
      </c>
      <c r="C137" s="27" t="str">
        <f t="shared" si="0"/>
        <v>Château La Mission Haut-Brion 2014 (12 BT)</v>
      </c>
      <c r="D137" s="15">
        <v>1800</v>
      </c>
      <c r="E137" s="15">
        <v>2600</v>
      </c>
      <c r="F137" s="17" t="s">
        <v>1238</v>
      </c>
      <c r="G137" s="17" t="s">
        <v>1233</v>
      </c>
      <c r="H137" s="28"/>
      <c r="I137" s="17" t="s">
        <v>1238</v>
      </c>
      <c r="J137" s="13">
        <v>2014</v>
      </c>
      <c r="K137" s="13">
        <v>12</v>
      </c>
      <c r="L137" s="13" t="s">
        <v>1235</v>
      </c>
      <c r="M137" s="17" t="s">
        <v>1236</v>
      </c>
      <c r="N137" s="29" t="s">
        <v>191</v>
      </c>
      <c r="O137" s="30" t="str">
        <f>VLOOKUP(B137,'Concise Lot Listing'!$1:$1002,5)</f>
        <v>https://www.sothebys.com/en/buy/auction/2022/the-personal-cellars-of-h-r-h-prince-robert-de-luxembourg-family-and-friends-benefitting-the-polg-foundation/chateau-la-mission-haut-brion-2014-12-bt</v>
      </c>
    </row>
    <row r="138" spans="1:15" ht="15" x14ac:dyDescent="0.25">
      <c r="A138" s="26"/>
      <c r="B138" s="13">
        <v>137</v>
      </c>
      <c r="C138" s="27" t="str">
        <f t="shared" si="0"/>
        <v>Château La Mission Haut-Brion 2014 (12 BT)</v>
      </c>
      <c r="D138" s="15">
        <v>1800</v>
      </c>
      <c r="E138" s="15">
        <v>2600</v>
      </c>
      <c r="F138" s="17" t="s">
        <v>1238</v>
      </c>
      <c r="G138" s="17" t="s">
        <v>1233</v>
      </c>
      <c r="H138" s="28"/>
      <c r="I138" s="17" t="s">
        <v>1238</v>
      </c>
      <c r="J138" s="13">
        <v>2014</v>
      </c>
      <c r="K138" s="13">
        <v>12</v>
      </c>
      <c r="L138" s="13" t="s">
        <v>1235</v>
      </c>
      <c r="M138" s="17" t="s">
        <v>1236</v>
      </c>
      <c r="N138" s="29" t="s">
        <v>191</v>
      </c>
      <c r="O138" s="30" t="str">
        <f>VLOOKUP(B138,'Concise Lot Listing'!$1:$1002,5)</f>
        <v>https://www.sothebys.com/en/buy/auction/2022/the-personal-cellars-of-h-r-h-prince-robert-de-luxembourg-family-and-friends-benefitting-the-polg-foundation/chateau-la-mission-haut-brion-2014-12-bt-2</v>
      </c>
    </row>
    <row r="139" spans="1:15" ht="15" x14ac:dyDescent="0.25">
      <c r="A139" s="26"/>
      <c r="B139" s="13">
        <v>138</v>
      </c>
      <c r="C139" s="27" t="str">
        <f t="shared" si="0"/>
        <v>Château La Mission Haut-Brion 2014 (12 BT)</v>
      </c>
      <c r="D139" s="15">
        <v>1800</v>
      </c>
      <c r="E139" s="15">
        <v>2600</v>
      </c>
      <c r="F139" s="17" t="s">
        <v>1238</v>
      </c>
      <c r="G139" s="17" t="s">
        <v>1233</v>
      </c>
      <c r="H139" s="28"/>
      <c r="I139" s="17" t="s">
        <v>1238</v>
      </c>
      <c r="J139" s="13">
        <v>2014</v>
      </c>
      <c r="K139" s="13">
        <v>12</v>
      </c>
      <c r="L139" s="13" t="s">
        <v>1235</v>
      </c>
      <c r="M139" s="17" t="s">
        <v>1236</v>
      </c>
      <c r="N139" s="29" t="s">
        <v>191</v>
      </c>
      <c r="O139" s="30" t="str">
        <f>VLOOKUP(B139,'Concise Lot Listing'!$1:$1002,5)</f>
        <v>https://www.sothebys.com/en/buy/auction/2022/the-personal-cellars-of-h-r-h-prince-robert-de-luxembourg-family-and-friends-benefitting-the-polg-foundation/chateau-la-mission-haut-brion-2014-12-bt-3</v>
      </c>
    </row>
    <row r="140" spans="1:15" ht="15" x14ac:dyDescent="0.25">
      <c r="A140" s="26"/>
      <c r="B140" s="13">
        <v>139</v>
      </c>
      <c r="C140" s="27" t="str">
        <f t="shared" si="0"/>
        <v>Château La Mission Haut-Brion 2014 (12 BT)</v>
      </c>
      <c r="D140" s="15">
        <v>1800</v>
      </c>
      <c r="E140" s="15">
        <v>2600</v>
      </c>
      <c r="F140" s="17" t="s">
        <v>1238</v>
      </c>
      <c r="G140" s="17" t="s">
        <v>1233</v>
      </c>
      <c r="H140" s="28"/>
      <c r="I140" s="17" t="s">
        <v>1238</v>
      </c>
      <c r="J140" s="13">
        <v>2014</v>
      </c>
      <c r="K140" s="13">
        <v>12</v>
      </c>
      <c r="L140" s="13" t="s">
        <v>1235</v>
      </c>
      <c r="M140" s="17" t="s">
        <v>1236</v>
      </c>
      <c r="N140" s="29" t="s">
        <v>191</v>
      </c>
      <c r="O140" s="30" t="str">
        <f>VLOOKUP(B140,'Concise Lot Listing'!$1:$1002,5)</f>
        <v>https://www.sothebys.com/en/buy/auction/2022/the-personal-cellars-of-h-r-h-prince-robert-de-luxembourg-family-and-friends-benefitting-the-polg-foundation/chateau-la-mission-haut-brion-2014-12-bt-4</v>
      </c>
    </row>
    <row r="141" spans="1:15" ht="15" x14ac:dyDescent="0.25">
      <c r="A141" s="26"/>
      <c r="B141" s="13">
        <v>140</v>
      </c>
      <c r="C141" s="27" t="str">
        <f t="shared" si="0"/>
        <v>Château La Mission Haut-Brion 2014 (6 MAG)</v>
      </c>
      <c r="D141" s="15">
        <v>2000</v>
      </c>
      <c r="E141" s="15">
        <v>2800</v>
      </c>
      <c r="F141" s="17" t="s">
        <v>1238</v>
      </c>
      <c r="G141" s="17" t="s">
        <v>1233</v>
      </c>
      <c r="H141" s="28"/>
      <c r="I141" s="17" t="s">
        <v>1238</v>
      </c>
      <c r="J141" s="13">
        <v>2014</v>
      </c>
      <c r="K141" s="13">
        <v>6</v>
      </c>
      <c r="L141" s="13" t="s">
        <v>1242</v>
      </c>
      <c r="M141" s="17" t="s">
        <v>1236</v>
      </c>
      <c r="N141" s="29" t="s">
        <v>196</v>
      </c>
      <c r="O141" s="30" t="str">
        <f>VLOOKUP(B141,'Concise Lot Listing'!$1:$1002,5)</f>
        <v>https://www.sothebys.com/en/buy/auction/2022/the-personal-cellars-of-h-r-h-prince-robert-de-luxembourg-family-and-friends-benefitting-the-polg-foundation/chateau-la-mission-haut-brion-2014-6-mag</v>
      </c>
    </row>
    <row r="142" spans="1:15" ht="15" x14ac:dyDescent="0.25">
      <c r="A142" s="26"/>
      <c r="B142" s="13">
        <v>141</v>
      </c>
      <c r="C142" s="27" t="str">
        <f t="shared" si="0"/>
        <v>Château La Mission Haut-Brion 2014 (6 MAG)</v>
      </c>
      <c r="D142" s="15">
        <v>2000</v>
      </c>
      <c r="E142" s="15">
        <v>2800</v>
      </c>
      <c r="F142" s="17" t="s">
        <v>1238</v>
      </c>
      <c r="G142" s="17" t="s">
        <v>1233</v>
      </c>
      <c r="H142" s="28"/>
      <c r="I142" s="17" t="s">
        <v>1238</v>
      </c>
      <c r="J142" s="13">
        <v>2014</v>
      </c>
      <c r="K142" s="13">
        <v>6</v>
      </c>
      <c r="L142" s="13" t="s">
        <v>1242</v>
      </c>
      <c r="M142" s="17" t="s">
        <v>1236</v>
      </c>
      <c r="N142" s="29" t="s">
        <v>196</v>
      </c>
      <c r="O142" s="30" t="str">
        <f>VLOOKUP(B142,'Concise Lot Listing'!$1:$1002,5)</f>
        <v>https://www.sothebys.com/en/buy/auction/2022/the-personal-cellars-of-h-r-h-prince-robert-de-luxembourg-family-and-friends-benefitting-the-polg-foundation/chateau-la-mission-haut-brion-2014-6-mag-2</v>
      </c>
    </row>
    <row r="143" spans="1:15" ht="15" x14ac:dyDescent="0.25">
      <c r="A143" s="26"/>
      <c r="B143" s="13">
        <v>142</v>
      </c>
      <c r="C143" s="27" t="str">
        <f t="shared" si="0"/>
        <v>Château La Mission Haut-Brion 2014 (6 MAG)</v>
      </c>
      <c r="D143" s="15">
        <v>2000</v>
      </c>
      <c r="E143" s="15">
        <v>2800</v>
      </c>
      <c r="F143" s="17" t="s">
        <v>1238</v>
      </c>
      <c r="G143" s="17" t="s">
        <v>1233</v>
      </c>
      <c r="H143" s="28"/>
      <c r="I143" s="17" t="s">
        <v>1238</v>
      </c>
      <c r="J143" s="13">
        <v>2014</v>
      </c>
      <c r="K143" s="13">
        <v>6</v>
      </c>
      <c r="L143" s="13" t="s">
        <v>1242</v>
      </c>
      <c r="M143" s="17" t="s">
        <v>1236</v>
      </c>
      <c r="N143" s="29" t="s">
        <v>196</v>
      </c>
      <c r="O143" s="30" t="str">
        <f>VLOOKUP(B143,'Concise Lot Listing'!$1:$1002,5)</f>
        <v>https://www.sothebys.com/en/buy/auction/2022/the-personal-cellars-of-h-r-h-prince-robert-de-luxembourg-family-and-friends-benefitting-the-polg-foundation/chateau-la-mission-haut-brion-2014-6-mag-3</v>
      </c>
    </row>
    <row r="144" spans="1:15" ht="15" x14ac:dyDescent="0.25">
      <c r="A144" s="26"/>
      <c r="B144" s="13">
        <v>143</v>
      </c>
      <c r="C144" s="27" t="str">
        <f t="shared" si="0"/>
        <v>Château La Mission Haut-Brion 2014 (6 MAG)</v>
      </c>
      <c r="D144" s="15">
        <v>2000</v>
      </c>
      <c r="E144" s="15">
        <v>2800</v>
      </c>
      <c r="F144" s="17" t="s">
        <v>1238</v>
      </c>
      <c r="G144" s="17" t="s">
        <v>1233</v>
      </c>
      <c r="H144" s="28"/>
      <c r="I144" s="17" t="s">
        <v>1238</v>
      </c>
      <c r="J144" s="13">
        <v>2014</v>
      </c>
      <c r="K144" s="13">
        <v>6</v>
      </c>
      <c r="L144" s="13" t="s">
        <v>1242</v>
      </c>
      <c r="M144" s="17" t="s">
        <v>1236</v>
      </c>
      <c r="N144" s="29" t="s">
        <v>196</v>
      </c>
      <c r="O144" s="30" t="str">
        <f>VLOOKUP(B144,'Concise Lot Listing'!$1:$1002,5)</f>
        <v>https://www.sothebys.com/en/buy/auction/2022/the-personal-cellars-of-h-r-h-prince-robert-de-luxembourg-family-and-friends-benefitting-the-polg-foundation/chateau-la-mission-haut-brion-2014-6-mag-4</v>
      </c>
    </row>
    <row r="145" spans="1:15" ht="15" x14ac:dyDescent="0.25">
      <c r="A145" s="26"/>
      <c r="B145" s="13">
        <v>144</v>
      </c>
      <c r="C145" s="27" t="str">
        <f t="shared" si="0"/>
        <v>Château La Mission Haut-Brion 2014 (1 DM)</v>
      </c>
      <c r="D145" s="15">
        <v>750</v>
      </c>
      <c r="E145" s="15">
        <v>1100</v>
      </c>
      <c r="F145" s="17" t="s">
        <v>1238</v>
      </c>
      <c r="G145" s="17" t="s">
        <v>1233</v>
      </c>
      <c r="H145" s="28"/>
      <c r="I145" s="17" t="s">
        <v>1238</v>
      </c>
      <c r="J145" s="13">
        <v>2014</v>
      </c>
      <c r="K145" s="13">
        <v>1</v>
      </c>
      <c r="L145" s="13" t="s">
        <v>1252</v>
      </c>
      <c r="M145" s="17" t="s">
        <v>1236</v>
      </c>
      <c r="N145" s="29" t="s">
        <v>201</v>
      </c>
      <c r="O145" s="30" t="str">
        <f>VLOOKUP(B145,'Concise Lot Listing'!$1:$1002,5)</f>
        <v>https://www.sothebys.com/en/buy/auction/2022/the-personal-cellars-of-h-r-h-prince-robert-de-luxembourg-family-and-friends-benefitting-the-polg-foundation/chateau-la-mission-haut-brion-2014-1-dm</v>
      </c>
    </row>
    <row r="146" spans="1:15" ht="15" x14ac:dyDescent="0.25">
      <c r="A146" s="26"/>
      <c r="B146" s="13">
        <v>145</v>
      </c>
      <c r="C146" s="27" t="str">
        <f t="shared" si="0"/>
        <v>Château La Mission Haut-Brion 2014 (1 DM)</v>
      </c>
      <c r="D146" s="15">
        <v>750</v>
      </c>
      <c r="E146" s="15">
        <v>1100</v>
      </c>
      <c r="F146" s="17" t="s">
        <v>1238</v>
      </c>
      <c r="G146" s="17" t="s">
        <v>1233</v>
      </c>
      <c r="H146" s="28"/>
      <c r="I146" s="17" t="s">
        <v>1238</v>
      </c>
      <c r="J146" s="13">
        <v>2014</v>
      </c>
      <c r="K146" s="13">
        <v>1</v>
      </c>
      <c r="L146" s="13" t="s">
        <v>1252</v>
      </c>
      <c r="M146" s="17" t="s">
        <v>1236</v>
      </c>
      <c r="N146" s="29" t="s">
        <v>201</v>
      </c>
      <c r="O146" s="30" t="str">
        <f>VLOOKUP(B146,'Concise Lot Listing'!$1:$1002,5)</f>
        <v>https://www.sothebys.com/en/buy/auction/2022/the-personal-cellars-of-h-r-h-prince-robert-de-luxembourg-family-and-friends-benefitting-the-polg-foundation/chateau-la-mission-haut-brion-2014-1-dm-2</v>
      </c>
    </row>
    <row r="147" spans="1:15" ht="15" x14ac:dyDescent="0.25">
      <c r="A147" s="26"/>
      <c r="B147" s="13">
        <v>146</v>
      </c>
      <c r="C147" s="27" t="str">
        <f t="shared" si="0"/>
        <v>Château La Mission Haut-Brion 2014 (1 IMP)</v>
      </c>
      <c r="D147" s="15">
        <v>1300</v>
      </c>
      <c r="E147" s="15">
        <v>1800</v>
      </c>
      <c r="F147" s="17" t="s">
        <v>1238</v>
      </c>
      <c r="G147" s="17" t="s">
        <v>1233</v>
      </c>
      <c r="H147" s="28"/>
      <c r="I147" s="17" t="s">
        <v>1238</v>
      </c>
      <c r="J147" s="13">
        <v>2014</v>
      </c>
      <c r="K147" s="13">
        <v>1</v>
      </c>
      <c r="L147" s="13" t="s">
        <v>1253</v>
      </c>
      <c r="M147" s="17" t="s">
        <v>1236</v>
      </c>
      <c r="N147" s="29" t="s">
        <v>204</v>
      </c>
      <c r="O147" s="30" t="str">
        <f>VLOOKUP(B147,'Concise Lot Listing'!$1:$1002,5)</f>
        <v>https://www.sothebys.com/en/buy/auction/2022/the-personal-cellars-of-h-r-h-prince-robert-de-luxembourg-family-and-friends-benefitting-the-polg-foundation/chateau-la-mission-haut-brion-2014-1-imp</v>
      </c>
    </row>
    <row r="148" spans="1:15" ht="15" x14ac:dyDescent="0.25">
      <c r="A148" s="26"/>
      <c r="B148" s="13">
        <v>147</v>
      </c>
      <c r="C148" s="27" t="str">
        <f t="shared" si="0"/>
        <v>Château La Mission Haut-Brion 2014 (1 IMP)</v>
      </c>
      <c r="D148" s="15">
        <v>1300</v>
      </c>
      <c r="E148" s="15">
        <v>1800</v>
      </c>
      <c r="F148" s="17" t="s">
        <v>1238</v>
      </c>
      <c r="G148" s="17" t="s">
        <v>1233</v>
      </c>
      <c r="H148" s="28"/>
      <c r="I148" s="17" t="s">
        <v>1238</v>
      </c>
      <c r="J148" s="13">
        <v>2014</v>
      </c>
      <c r="K148" s="13">
        <v>1</v>
      </c>
      <c r="L148" s="13" t="s">
        <v>1253</v>
      </c>
      <c r="M148" s="17" t="s">
        <v>1236</v>
      </c>
      <c r="N148" s="29" t="s">
        <v>204</v>
      </c>
      <c r="O148" s="30" t="str">
        <f>VLOOKUP(B148,'Concise Lot Listing'!$1:$1002,5)</f>
        <v>https://www.sothebys.com/en/buy/auction/2022/the-personal-cellars-of-h-r-h-prince-robert-de-luxembourg-family-and-friends-benefitting-the-polg-foundation/chateau-la-mission-haut-brion-2014-1-imp-2</v>
      </c>
    </row>
    <row r="149" spans="1:15" ht="15" x14ac:dyDescent="0.25">
      <c r="A149" s="26"/>
      <c r="B149" s="13">
        <v>148</v>
      </c>
      <c r="C149" s="27" t="str">
        <f t="shared" si="0"/>
        <v>Château La Mission Haut-Brion 2015 (12 BT)</v>
      </c>
      <c r="D149" s="15">
        <v>3000</v>
      </c>
      <c r="E149" s="15">
        <v>4000</v>
      </c>
      <c r="F149" s="17" t="s">
        <v>1238</v>
      </c>
      <c r="G149" s="17" t="s">
        <v>1233</v>
      </c>
      <c r="H149" s="28"/>
      <c r="I149" s="17" t="s">
        <v>1238</v>
      </c>
      <c r="J149" s="13">
        <v>2015</v>
      </c>
      <c r="K149" s="13">
        <v>12</v>
      </c>
      <c r="L149" s="13" t="s">
        <v>1235</v>
      </c>
      <c r="M149" s="17" t="s">
        <v>1236</v>
      </c>
      <c r="N149" s="29" t="s">
        <v>207</v>
      </c>
      <c r="O149" s="30" t="str">
        <f>VLOOKUP(B149,'Concise Lot Listing'!$1:$1002,5)</f>
        <v>https://www.sothebys.com/en/buy/auction/2022/the-personal-cellars-of-h-r-h-prince-robert-de-luxembourg-family-and-friends-benefitting-the-polg-foundation/chateau-la-mission-haut-brion-2015-12-bt</v>
      </c>
    </row>
    <row r="150" spans="1:15" ht="15" x14ac:dyDescent="0.25">
      <c r="A150" s="26"/>
      <c r="B150" s="13">
        <v>149</v>
      </c>
      <c r="C150" s="27" t="str">
        <f t="shared" si="0"/>
        <v>Château La Mission Haut-Brion 2015 (12 BT)</v>
      </c>
      <c r="D150" s="15">
        <v>3000</v>
      </c>
      <c r="E150" s="15">
        <v>4000</v>
      </c>
      <c r="F150" s="17" t="s">
        <v>1238</v>
      </c>
      <c r="G150" s="17" t="s">
        <v>1233</v>
      </c>
      <c r="H150" s="28"/>
      <c r="I150" s="17" t="s">
        <v>1238</v>
      </c>
      <c r="J150" s="13">
        <v>2015</v>
      </c>
      <c r="K150" s="13">
        <v>12</v>
      </c>
      <c r="L150" s="13" t="s">
        <v>1235</v>
      </c>
      <c r="M150" s="17" t="s">
        <v>1236</v>
      </c>
      <c r="N150" s="29" t="s">
        <v>207</v>
      </c>
      <c r="O150" s="30" t="str">
        <f>VLOOKUP(B150,'Concise Lot Listing'!$1:$1002,5)</f>
        <v>https://www.sothebys.com/en/buy/auction/2022/the-personal-cellars-of-h-r-h-prince-robert-de-luxembourg-family-and-friends-benefitting-the-polg-foundation/chateau-la-mission-haut-brion-2015-12-bt-2</v>
      </c>
    </row>
    <row r="151" spans="1:15" ht="15" x14ac:dyDescent="0.25">
      <c r="A151" s="26"/>
      <c r="B151" s="13">
        <v>150</v>
      </c>
      <c r="C151" s="27" t="str">
        <f t="shared" si="0"/>
        <v>Château La Mission Haut-Brion 2015 (12 BT)</v>
      </c>
      <c r="D151" s="15">
        <v>3000</v>
      </c>
      <c r="E151" s="15">
        <v>4000</v>
      </c>
      <c r="F151" s="17" t="s">
        <v>1238</v>
      </c>
      <c r="G151" s="17" t="s">
        <v>1233</v>
      </c>
      <c r="H151" s="28"/>
      <c r="I151" s="17" t="s">
        <v>1238</v>
      </c>
      <c r="J151" s="13">
        <v>2015</v>
      </c>
      <c r="K151" s="13">
        <v>12</v>
      </c>
      <c r="L151" s="13" t="s">
        <v>1235</v>
      </c>
      <c r="M151" s="17" t="s">
        <v>1236</v>
      </c>
      <c r="N151" s="29" t="s">
        <v>207</v>
      </c>
      <c r="O151" s="30" t="str">
        <f>VLOOKUP(B151,'Concise Lot Listing'!$1:$1002,5)</f>
        <v>https://www.sothebys.com/en/buy/auction/2022/the-personal-cellars-of-h-r-h-prince-robert-de-luxembourg-family-and-friends-benefitting-the-polg-foundation/chateau-la-mission-haut-brion-2015-12-bt-3</v>
      </c>
    </row>
    <row r="152" spans="1:15" ht="15" x14ac:dyDescent="0.25">
      <c r="A152" s="26"/>
      <c r="B152" s="13">
        <v>151</v>
      </c>
      <c r="C152" s="27" t="str">
        <f t="shared" si="0"/>
        <v>Château La Mission Haut-Brion 2015 (12 BT)</v>
      </c>
      <c r="D152" s="15">
        <v>3000</v>
      </c>
      <c r="E152" s="15">
        <v>4000</v>
      </c>
      <c r="F152" s="17" t="s">
        <v>1238</v>
      </c>
      <c r="G152" s="17" t="s">
        <v>1233</v>
      </c>
      <c r="H152" s="28"/>
      <c r="I152" s="17" t="s">
        <v>1238</v>
      </c>
      <c r="J152" s="13">
        <v>2015</v>
      </c>
      <c r="K152" s="13">
        <v>12</v>
      </c>
      <c r="L152" s="13" t="s">
        <v>1235</v>
      </c>
      <c r="M152" s="17" t="s">
        <v>1236</v>
      </c>
      <c r="N152" s="29" t="s">
        <v>207</v>
      </c>
      <c r="O152" s="30" t="str">
        <f>VLOOKUP(B152,'Concise Lot Listing'!$1:$1002,5)</f>
        <v>https://www.sothebys.com/en/buy/auction/2022/the-personal-cellars-of-h-r-h-prince-robert-de-luxembourg-family-and-friends-benefitting-the-polg-foundation/chateau-la-mission-haut-brion-2015-12-bt-4</v>
      </c>
    </row>
    <row r="153" spans="1:15" ht="15" x14ac:dyDescent="0.25">
      <c r="A153" s="26"/>
      <c r="B153" s="13">
        <v>152</v>
      </c>
      <c r="C153" s="27" t="str">
        <f t="shared" si="0"/>
        <v>Château La Mission Haut-Brion 2015 (6 MAG)</v>
      </c>
      <c r="D153" s="15">
        <v>3200</v>
      </c>
      <c r="E153" s="15">
        <v>4200</v>
      </c>
      <c r="F153" s="17" t="s">
        <v>1238</v>
      </c>
      <c r="G153" s="17" t="s">
        <v>1233</v>
      </c>
      <c r="H153" s="28"/>
      <c r="I153" s="17" t="s">
        <v>1238</v>
      </c>
      <c r="J153" s="13">
        <v>2015</v>
      </c>
      <c r="K153" s="13">
        <v>6</v>
      </c>
      <c r="L153" s="13" t="s">
        <v>1242</v>
      </c>
      <c r="M153" s="17" t="s">
        <v>1236</v>
      </c>
      <c r="N153" s="29" t="s">
        <v>212</v>
      </c>
      <c r="O153" s="30" t="str">
        <f>VLOOKUP(B153,'Concise Lot Listing'!$1:$1002,5)</f>
        <v>https://www.sothebys.com/en/buy/auction/2022/the-personal-cellars-of-h-r-h-prince-robert-de-luxembourg-family-and-friends-benefitting-the-polg-foundation/chateau-la-mission-haut-brion-2015-6-mag</v>
      </c>
    </row>
    <row r="154" spans="1:15" ht="15" x14ac:dyDescent="0.25">
      <c r="A154" s="26"/>
      <c r="B154" s="13">
        <v>153</v>
      </c>
      <c r="C154" s="27" t="str">
        <f t="shared" si="0"/>
        <v>Château La Mission Haut-Brion 2015 (6 MAG)</v>
      </c>
      <c r="D154" s="15">
        <v>3200</v>
      </c>
      <c r="E154" s="15">
        <v>4200</v>
      </c>
      <c r="F154" s="17" t="s">
        <v>1238</v>
      </c>
      <c r="G154" s="17" t="s">
        <v>1233</v>
      </c>
      <c r="H154" s="28"/>
      <c r="I154" s="17" t="s">
        <v>1238</v>
      </c>
      <c r="J154" s="13">
        <v>2015</v>
      </c>
      <c r="K154" s="13">
        <v>6</v>
      </c>
      <c r="L154" s="13" t="s">
        <v>1242</v>
      </c>
      <c r="M154" s="17" t="s">
        <v>1236</v>
      </c>
      <c r="N154" s="29" t="s">
        <v>212</v>
      </c>
      <c r="O154" s="30" t="str">
        <f>VLOOKUP(B154,'Concise Lot Listing'!$1:$1002,5)</f>
        <v>https://www.sothebys.com/en/buy/auction/2022/the-personal-cellars-of-h-r-h-prince-robert-de-luxembourg-family-and-friends-benefitting-the-polg-foundation/chateau-la-mission-haut-brion-2015-6-mag-2</v>
      </c>
    </row>
    <row r="155" spans="1:15" ht="15" x14ac:dyDescent="0.25">
      <c r="A155" s="26"/>
      <c r="B155" s="13">
        <v>154</v>
      </c>
      <c r="C155" s="27" t="str">
        <f t="shared" si="0"/>
        <v>Château La Mission Haut-Brion 2015 (6 MAG)</v>
      </c>
      <c r="D155" s="15">
        <v>3200</v>
      </c>
      <c r="E155" s="15">
        <v>4200</v>
      </c>
      <c r="F155" s="17" t="s">
        <v>1238</v>
      </c>
      <c r="G155" s="17" t="s">
        <v>1233</v>
      </c>
      <c r="H155" s="28"/>
      <c r="I155" s="17" t="s">
        <v>1238</v>
      </c>
      <c r="J155" s="13">
        <v>2015</v>
      </c>
      <c r="K155" s="13">
        <v>6</v>
      </c>
      <c r="L155" s="13" t="s">
        <v>1242</v>
      </c>
      <c r="M155" s="17" t="s">
        <v>1236</v>
      </c>
      <c r="N155" s="29" t="s">
        <v>212</v>
      </c>
      <c r="O155" s="30" t="str">
        <f>VLOOKUP(B155,'Concise Lot Listing'!$1:$1002,5)</f>
        <v>https://www.sothebys.com/en/buy/auction/2022/the-personal-cellars-of-h-r-h-prince-robert-de-luxembourg-family-and-friends-benefitting-the-polg-foundation/chateau-la-mission-haut-brion-2015-6-mag-3</v>
      </c>
    </row>
    <row r="156" spans="1:15" ht="15" x14ac:dyDescent="0.25">
      <c r="A156" s="26"/>
      <c r="B156" s="13">
        <v>155</v>
      </c>
      <c r="C156" s="27" t="str">
        <f t="shared" si="0"/>
        <v>Château La Mission Haut-Brion 2015 (6 MAG)</v>
      </c>
      <c r="D156" s="15">
        <v>3200</v>
      </c>
      <c r="E156" s="15">
        <v>4200</v>
      </c>
      <c r="F156" s="17" t="s">
        <v>1238</v>
      </c>
      <c r="G156" s="17" t="s">
        <v>1233</v>
      </c>
      <c r="H156" s="28"/>
      <c r="I156" s="17" t="s">
        <v>1238</v>
      </c>
      <c r="J156" s="13">
        <v>2015</v>
      </c>
      <c r="K156" s="13">
        <v>6</v>
      </c>
      <c r="L156" s="13" t="s">
        <v>1242</v>
      </c>
      <c r="M156" s="17" t="s">
        <v>1236</v>
      </c>
      <c r="N156" s="29" t="s">
        <v>212</v>
      </c>
      <c r="O156" s="30" t="str">
        <f>VLOOKUP(B156,'Concise Lot Listing'!$1:$1002,5)</f>
        <v>https://www.sothebys.com/en/buy/auction/2022/the-personal-cellars-of-h-r-h-prince-robert-de-luxembourg-family-and-friends-benefitting-the-polg-foundation/chateau-la-mission-haut-brion-2015-6-mag-4</v>
      </c>
    </row>
    <row r="157" spans="1:15" ht="15" x14ac:dyDescent="0.25">
      <c r="A157" s="26"/>
      <c r="B157" s="13">
        <v>156</v>
      </c>
      <c r="C157" s="27" t="str">
        <f t="shared" si="0"/>
        <v>Château La Mission Haut-Brion 2015 (1 DM)</v>
      </c>
      <c r="D157" s="15">
        <v>1200</v>
      </c>
      <c r="E157" s="15">
        <v>1600</v>
      </c>
      <c r="F157" s="17" t="s">
        <v>1238</v>
      </c>
      <c r="G157" s="17" t="s">
        <v>1233</v>
      </c>
      <c r="H157" s="28"/>
      <c r="I157" s="17" t="s">
        <v>1238</v>
      </c>
      <c r="J157" s="13">
        <v>2015</v>
      </c>
      <c r="K157" s="13">
        <v>1</v>
      </c>
      <c r="L157" s="13" t="s">
        <v>1252</v>
      </c>
      <c r="M157" s="17" t="s">
        <v>1236</v>
      </c>
      <c r="N157" s="29" t="s">
        <v>217</v>
      </c>
      <c r="O157" s="30" t="str">
        <f>VLOOKUP(B157,'Concise Lot Listing'!$1:$1002,5)</f>
        <v>https://www.sothebys.com/en/buy/auction/2022/the-personal-cellars-of-h-r-h-prince-robert-de-luxembourg-family-and-friends-benefitting-the-polg-foundation/chateau-la-mission-haut-brion-2015-1-dm</v>
      </c>
    </row>
    <row r="158" spans="1:15" ht="15" x14ac:dyDescent="0.25">
      <c r="A158" s="26"/>
      <c r="B158" s="13">
        <v>157</v>
      </c>
      <c r="C158" s="27" t="str">
        <f t="shared" si="0"/>
        <v>Château La Mission Haut-Brion 2015 (1 DM)</v>
      </c>
      <c r="D158" s="15">
        <v>1200</v>
      </c>
      <c r="E158" s="15">
        <v>1600</v>
      </c>
      <c r="F158" s="17" t="s">
        <v>1238</v>
      </c>
      <c r="G158" s="17" t="s">
        <v>1233</v>
      </c>
      <c r="H158" s="28"/>
      <c r="I158" s="17" t="s">
        <v>1238</v>
      </c>
      <c r="J158" s="13">
        <v>2015</v>
      </c>
      <c r="K158" s="13">
        <v>1</v>
      </c>
      <c r="L158" s="13" t="s">
        <v>1252</v>
      </c>
      <c r="M158" s="17" t="s">
        <v>1236</v>
      </c>
      <c r="N158" s="29" t="s">
        <v>217</v>
      </c>
      <c r="O158" s="30" t="str">
        <f>VLOOKUP(B158,'Concise Lot Listing'!$1:$1002,5)</f>
        <v>https://www.sothebys.com/en/buy/auction/2022/the-personal-cellars-of-h-r-h-prince-robert-de-luxembourg-family-and-friends-benefitting-the-polg-foundation/chateau-la-mission-haut-brion-2015-1-dm-2</v>
      </c>
    </row>
    <row r="159" spans="1:15" ht="15" x14ac:dyDescent="0.25">
      <c r="A159" s="26"/>
      <c r="B159" s="13">
        <v>158</v>
      </c>
      <c r="C159" s="27" t="str">
        <f t="shared" si="0"/>
        <v>Château La Mission Haut-Brion 2015 (1 IMP)</v>
      </c>
      <c r="D159" s="15">
        <v>2200</v>
      </c>
      <c r="E159" s="15">
        <v>3000</v>
      </c>
      <c r="F159" s="17" t="s">
        <v>1238</v>
      </c>
      <c r="G159" s="17" t="s">
        <v>1233</v>
      </c>
      <c r="H159" s="28"/>
      <c r="I159" s="17" t="s">
        <v>1238</v>
      </c>
      <c r="J159" s="13">
        <v>2015</v>
      </c>
      <c r="K159" s="13">
        <v>1</v>
      </c>
      <c r="L159" s="13" t="s">
        <v>1253</v>
      </c>
      <c r="M159" s="17" t="s">
        <v>1236</v>
      </c>
      <c r="N159" s="29" t="s">
        <v>220</v>
      </c>
      <c r="O159" s="30" t="str">
        <f>VLOOKUP(B159,'Concise Lot Listing'!$1:$1002,5)</f>
        <v>https://www.sothebys.com/en/buy/auction/2022/the-personal-cellars-of-h-r-h-prince-robert-de-luxembourg-family-and-friends-benefitting-the-polg-foundation/chateau-la-mission-haut-brion-2015-1-imp</v>
      </c>
    </row>
    <row r="160" spans="1:15" ht="15" x14ac:dyDescent="0.25">
      <c r="A160" s="26"/>
      <c r="B160" s="13">
        <v>159</v>
      </c>
      <c r="C160" s="27" t="str">
        <f t="shared" si="0"/>
        <v>Château La Mission Haut-Brion 2015 (1 IMP)</v>
      </c>
      <c r="D160" s="15">
        <v>2200</v>
      </c>
      <c r="E160" s="15">
        <v>3000</v>
      </c>
      <c r="F160" s="17" t="s">
        <v>1238</v>
      </c>
      <c r="G160" s="17" t="s">
        <v>1233</v>
      </c>
      <c r="H160" s="28"/>
      <c r="I160" s="17" t="s">
        <v>1238</v>
      </c>
      <c r="J160" s="13">
        <v>2015</v>
      </c>
      <c r="K160" s="13">
        <v>1</v>
      </c>
      <c r="L160" s="13" t="s">
        <v>1253</v>
      </c>
      <c r="M160" s="17" t="s">
        <v>1236</v>
      </c>
      <c r="N160" s="29" t="s">
        <v>220</v>
      </c>
      <c r="O160" s="30" t="str">
        <f>VLOOKUP(B160,'Concise Lot Listing'!$1:$1002,5)</f>
        <v>https://www.sothebys.com/en/buy/auction/2022/the-personal-cellars-of-h-r-h-prince-robert-de-luxembourg-family-and-friends-benefitting-the-polg-foundation/chateau-la-mission-haut-brion-2015-1-imp-2</v>
      </c>
    </row>
    <row r="161" spans="1:15" ht="15" x14ac:dyDescent="0.25">
      <c r="A161" s="26"/>
      <c r="B161" s="13">
        <v>160</v>
      </c>
      <c r="C161" s="27" t="str">
        <f t="shared" si="0"/>
        <v>Château La Mission Haut-Brion 2016 (3 MAG)</v>
      </c>
      <c r="D161" s="15">
        <v>2600</v>
      </c>
      <c r="E161" s="15">
        <v>3800</v>
      </c>
      <c r="F161" s="17" t="s">
        <v>1238</v>
      </c>
      <c r="G161" s="17" t="s">
        <v>1233</v>
      </c>
      <c r="H161" s="28"/>
      <c r="I161" s="17" t="s">
        <v>1238</v>
      </c>
      <c r="J161" s="13">
        <v>2016</v>
      </c>
      <c r="K161" s="13">
        <v>3</v>
      </c>
      <c r="L161" s="13" t="s">
        <v>1242</v>
      </c>
      <c r="M161" s="17" t="s">
        <v>1236</v>
      </c>
      <c r="N161" s="29" t="s">
        <v>223</v>
      </c>
      <c r="O161" s="30" t="str">
        <f>VLOOKUP(B161,'Concise Lot Listing'!$1:$1002,5)</f>
        <v>https://www.sothebys.com/en/buy/auction/2022/the-personal-cellars-of-h-r-h-prince-robert-de-luxembourg-family-and-friends-benefitting-the-polg-foundation/chateau-la-mission-haut-brion-2016-3-mag</v>
      </c>
    </row>
    <row r="162" spans="1:15" ht="15" x14ac:dyDescent="0.25">
      <c r="A162" s="26"/>
      <c r="B162" s="13">
        <v>161</v>
      </c>
      <c r="C162" s="27" t="str">
        <f t="shared" si="0"/>
        <v>Château La Mission Haut-Brion 2016 (3 MAG)</v>
      </c>
      <c r="D162" s="15">
        <v>2600</v>
      </c>
      <c r="E162" s="15">
        <v>3800</v>
      </c>
      <c r="F162" s="17" t="s">
        <v>1238</v>
      </c>
      <c r="G162" s="17" t="s">
        <v>1233</v>
      </c>
      <c r="H162" s="28"/>
      <c r="I162" s="17" t="s">
        <v>1238</v>
      </c>
      <c r="J162" s="13">
        <v>2016</v>
      </c>
      <c r="K162" s="13">
        <v>3</v>
      </c>
      <c r="L162" s="13" t="s">
        <v>1242</v>
      </c>
      <c r="M162" s="17" t="s">
        <v>1236</v>
      </c>
      <c r="N162" s="29" t="s">
        <v>223</v>
      </c>
      <c r="O162" s="30" t="str">
        <f>VLOOKUP(B162,'Concise Lot Listing'!$1:$1002,5)</f>
        <v>https://www.sothebys.com/en/buy/auction/2022/the-personal-cellars-of-h-r-h-prince-robert-de-luxembourg-family-and-friends-benefitting-the-polg-foundation/chateau-la-mission-haut-brion-2016-3-mag-2</v>
      </c>
    </row>
    <row r="163" spans="1:15" ht="15" x14ac:dyDescent="0.25">
      <c r="A163" s="26"/>
      <c r="B163" s="13">
        <v>162</v>
      </c>
      <c r="C163" s="27" t="str">
        <f t="shared" si="0"/>
        <v>Château La Mission Haut-Brion 2016 (3 MAG)</v>
      </c>
      <c r="D163" s="15">
        <v>2600</v>
      </c>
      <c r="E163" s="15">
        <v>3800</v>
      </c>
      <c r="F163" s="17" t="s">
        <v>1238</v>
      </c>
      <c r="G163" s="17" t="s">
        <v>1233</v>
      </c>
      <c r="H163" s="28"/>
      <c r="I163" s="17" t="s">
        <v>1238</v>
      </c>
      <c r="J163" s="13">
        <v>2016</v>
      </c>
      <c r="K163" s="13">
        <v>3</v>
      </c>
      <c r="L163" s="13" t="s">
        <v>1242</v>
      </c>
      <c r="M163" s="17" t="s">
        <v>1236</v>
      </c>
      <c r="N163" s="29" t="s">
        <v>223</v>
      </c>
      <c r="O163" s="30" t="str">
        <f>VLOOKUP(B163,'Concise Lot Listing'!$1:$1002,5)</f>
        <v>https://www.sothebys.com/en/buy/auction/2022/the-personal-cellars-of-h-r-h-prince-robert-de-luxembourg-family-and-friends-benefitting-the-polg-foundation/chateau-la-mission-haut-brion-2016-3-mag-3</v>
      </c>
    </row>
    <row r="164" spans="1:15" ht="15" x14ac:dyDescent="0.25">
      <c r="A164" s="26"/>
      <c r="B164" s="13">
        <v>163</v>
      </c>
      <c r="C164" s="27" t="str">
        <f t="shared" si="0"/>
        <v>Château La Mission Haut-Brion 2016 (3 MAG)</v>
      </c>
      <c r="D164" s="15">
        <v>2600</v>
      </c>
      <c r="E164" s="15">
        <v>3800</v>
      </c>
      <c r="F164" s="17" t="s">
        <v>1238</v>
      </c>
      <c r="G164" s="17" t="s">
        <v>1233</v>
      </c>
      <c r="H164" s="28"/>
      <c r="I164" s="17" t="s">
        <v>1238</v>
      </c>
      <c r="J164" s="13">
        <v>2016</v>
      </c>
      <c r="K164" s="13">
        <v>3</v>
      </c>
      <c r="L164" s="13" t="s">
        <v>1242</v>
      </c>
      <c r="M164" s="17" t="s">
        <v>1236</v>
      </c>
      <c r="N164" s="29" t="s">
        <v>223</v>
      </c>
      <c r="O164" s="30" t="str">
        <f>VLOOKUP(B164,'Concise Lot Listing'!$1:$1002,5)</f>
        <v>https://www.sothebys.com/en/buy/auction/2022/the-personal-cellars-of-h-r-h-prince-robert-de-luxembourg-family-and-friends-benefitting-the-polg-foundation/chateau-la-mission-haut-brion-2016-3-mag-4</v>
      </c>
    </row>
    <row r="165" spans="1:15" ht="15" x14ac:dyDescent="0.25">
      <c r="A165" s="26"/>
      <c r="B165" s="13">
        <v>164</v>
      </c>
      <c r="C165" s="27" t="str">
        <f t="shared" si="0"/>
        <v>Château La Mission Haut-Brion 2016 (3 MAG)</v>
      </c>
      <c r="D165" s="15">
        <v>2600</v>
      </c>
      <c r="E165" s="15">
        <v>3800</v>
      </c>
      <c r="F165" s="17" t="s">
        <v>1238</v>
      </c>
      <c r="G165" s="17" t="s">
        <v>1233</v>
      </c>
      <c r="H165" s="28"/>
      <c r="I165" s="17" t="s">
        <v>1238</v>
      </c>
      <c r="J165" s="13">
        <v>2016</v>
      </c>
      <c r="K165" s="13">
        <v>3</v>
      </c>
      <c r="L165" s="13" t="s">
        <v>1242</v>
      </c>
      <c r="M165" s="17" t="s">
        <v>1236</v>
      </c>
      <c r="N165" s="29" t="s">
        <v>223</v>
      </c>
      <c r="O165" s="30" t="str">
        <f>VLOOKUP(B165,'Concise Lot Listing'!$1:$1002,5)</f>
        <v>https://www.sothebys.com/en/buy/auction/2022/the-personal-cellars-of-h-r-h-prince-robert-de-luxembourg-family-and-friends-benefitting-the-polg-foundation/chateau-la-mission-haut-brion-2016-3-mag-5</v>
      </c>
    </row>
    <row r="166" spans="1:15" ht="15" x14ac:dyDescent="0.25">
      <c r="A166" s="26"/>
      <c r="B166" s="13">
        <v>165</v>
      </c>
      <c r="C166" s="27" t="str">
        <f t="shared" si="0"/>
        <v>Château La Mission Haut-Brion 2016 (3 MAG)</v>
      </c>
      <c r="D166" s="15">
        <v>2600</v>
      </c>
      <c r="E166" s="15">
        <v>3800</v>
      </c>
      <c r="F166" s="17" t="s">
        <v>1238</v>
      </c>
      <c r="G166" s="17" t="s">
        <v>1233</v>
      </c>
      <c r="H166" s="28"/>
      <c r="I166" s="17" t="s">
        <v>1238</v>
      </c>
      <c r="J166" s="13">
        <v>2016</v>
      </c>
      <c r="K166" s="13">
        <v>3</v>
      </c>
      <c r="L166" s="13" t="s">
        <v>1242</v>
      </c>
      <c r="M166" s="17" t="s">
        <v>1236</v>
      </c>
      <c r="N166" s="29" t="s">
        <v>223</v>
      </c>
      <c r="O166" s="30" t="str">
        <f>VLOOKUP(B166,'Concise Lot Listing'!$1:$1002,5)</f>
        <v>https://www.sothebys.com/en/buy/auction/2022/the-personal-cellars-of-h-r-h-prince-robert-de-luxembourg-family-and-friends-benefitting-the-polg-foundation/chateau-la-mission-haut-brion-2016-3-mag-6</v>
      </c>
    </row>
    <row r="167" spans="1:15" ht="15" x14ac:dyDescent="0.25">
      <c r="A167" s="26"/>
      <c r="B167" s="13">
        <v>166</v>
      </c>
      <c r="C167" s="27" t="str">
        <f t="shared" si="0"/>
        <v>Château La Mission Haut-Brion 2016 (3 MAG)</v>
      </c>
      <c r="D167" s="15">
        <v>2600</v>
      </c>
      <c r="E167" s="15">
        <v>3800</v>
      </c>
      <c r="F167" s="17" t="s">
        <v>1238</v>
      </c>
      <c r="G167" s="17" t="s">
        <v>1233</v>
      </c>
      <c r="H167" s="28"/>
      <c r="I167" s="17" t="s">
        <v>1238</v>
      </c>
      <c r="J167" s="13">
        <v>2016</v>
      </c>
      <c r="K167" s="13">
        <v>3</v>
      </c>
      <c r="L167" s="13" t="s">
        <v>1242</v>
      </c>
      <c r="M167" s="17" t="s">
        <v>1236</v>
      </c>
      <c r="N167" s="29" t="s">
        <v>223</v>
      </c>
      <c r="O167" s="30" t="str">
        <f>VLOOKUP(B167,'Concise Lot Listing'!$1:$1002,5)</f>
        <v>https://www.sothebys.com/en/buy/auction/2022/the-personal-cellars-of-h-r-h-prince-robert-de-luxembourg-family-and-friends-benefitting-the-polg-foundation/chateau-la-mission-haut-brion-2016-3-mag-7</v>
      </c>
    </row>
    <row r="168" spans="1:15" ht="15" x14ac:dyDescent="0.25">
      <c r="A168" s="26"/>
      <c r="B168" s="13">
        <v>167</v>
      </c>
      <c r="C168" s="27" t="str">
        <f t="shared" si="0"/>
        <v>Château La Mission Haut-Brion 2016 (3 MAG)</v>
      </c>
      <c r="D168" s="15">
        <v>2600</v>
      </c>
      <c r="E168" s="15">
        <v>3800</v>
      </c>
      <c r="F168" s="17" t="s">
        <v>1238</v>
      </c>
      <c r="G168" s="17" t="s">
        <v>1233</v>
      </c>
      <c r="H168" s="28"/>
      <c r="I168" s="17" t="s">
        <v>1238</v>
      </c>
      <c r="J168" s="13">
        <v>2016</v>
      </c>
      <c r="K168" s="13">
        <v>3</v>
      </c>
      <c r="L168" s="13" t="s">
        <v>1242</v>
      </c>
      <c r="M168" s="17" t="s">
        <v>1236</v>
      </c>
      <c r="N168" s="29" t="s">
        <v>223</v>
      </c>
      <c r="O168" s="30" t="str">
        <f>VLOOKUP(B168,'Concise Lot Listing'!$1:$1002,5)</f>
        <v>https://www.sothebys.com/en/buy/auction/2022/the-personal-cellars-of-h-r-h-prince-robert-de-luxembourg-family-and-friends-benefitting-the-polg-foundation/chateau-la-mission-haut-brion-2016-3-mag-8</v>
      </c>
    </row>
    <row r="169" spans="1:15" ht="15" x14ac:dyDescent="0.25">
      <c r="A169" s="26"/>
      <c r="B169" s="13">
        <v>168</v>
      </c>
      <c r="C169" s="27" t="str">
        <f t="shared" si="0"/>
        <v>Château La Mission Haut-Brion 2016 (1 DM)</v>
      </c>
      <c r="D169" s="15">
        <v>1100</v>
      </c>
      <c r="E169" s="15">
        <v>1500</v>
      </c>
      <c r="F169" s="17" t="s">
        <v>1238</v>
      </c>
      <c r="G169" s="17" t="s">
        <v>1233</v>
      </c>
      <c r="H169" s="28"/>
      <c r="I169" s="17" t="s">
        <v>1238</v>
      </c>
      <c r="J169" s="13">
        <v>2016</v>
      </c>
      <c r="K169" s="13">
        <v>1</v>
      </c>
      <c r="L169" s="13" t="s">
        <v>1252</v>
      </c>
      <c r="M169" s="17" t="s">
        <v>1236</v>
      </c>
      <c r="N169" s="29" t="s">
        <v>232</v>
      </c>
      <c r="O169" s="30" t="str">
        <f>VLOOKUP(B169,'Concise Lot Listing'!$1:$1002,5)</f>
        <v>https://www.sothebys.com/en/buy/auction/2022/the-personal-cellars-of-h-r-h-prince-robert-de-luxembourg-family-and-friends-benefitting-the-polg-foundation/chateau-la-mission-haut-brion-2016-1-dm</v>
      </c>
    </row>
    <row r="170" spans="1:15" ht="15" x14ac:dyDescent="0.25">
      <c r="A170" s="26"/>
      <c r="B170" s="13">
        <v>169</v>
      </c>
      <c r="C170" s="27" t="str">
        <f t="shared" si="0"/>
        <v>Château La Mission Haut-Brion 2016 (1 DM)</v>
      </c>
      <c r="D170" s="15">
        <v>1100</v>
      </c>
      <c r="E170" s="15">
        <v>1500</v>
      </c>
      <c r="F170" s="17" t="s">
        <v>1238</v>
      </c>
      <c r="G170" s="17" t="s">
        <v>1233</v>
      </c>
      <c r="H170" s="28"/>
      <c r="I170" s="17" t="s">
        <v>1238</v>
      </c>
      <c r="J170" s="13">
        <v>2016</v>
      </c>
      <c r="K170" s="13">
        <v>1</v>
      </c>
      <c r="L170" s="13" t="s">
        <v>1252</v>
      </c>
      <c r="M170" s="17" t="s">
        <v>1236</v>
      </c>
      <c r="N170" s="29" t="s">
        <v>232</v>
      </c>
      <c r="O170" s="30" t="str">
        <f>VLOOKUP(B170,'Concise Lot Listing'!$1:$1002,5)</f>
        <v>https://www.sothebys.com/en/buy/auction/2022/the-personal-cellars-of-h-r-h-prince-robert-de-luxembourg-family-and-friends-benefitting-the-polg-foundation/chateau-la-mission-haut-brion-2016-1-dm-2</v>
      </c>
    </row>
    <row r="171" spans="1:15" ht="15" x14ac:dyDescent="0.25">
      <c r="A171" s="26"/>
      <c r="B171" s="13">
        <v>170</v>
      </c>
      <c r="C171" s="27" t="str">
        <f t="shared" si="0"/>
        <v>Château La Mission Haut-Brion 2016 (1 IMP)</v>
      </c>
      <c r="D171" s="15">
        <v>2200</v>
      </c>
      <c r="E171" s="15">
        <v>3000</v>
      </c>
      <c r="F171" s="17" t="s">
        <v>1238</v>
      </c>
      <c r="G171" s="17" t="s">
        <v>1233</v>
      </c>
      <c r="H171" s="28"/>
      <c r="I171" s="17" t="s">
        <v>1238</v>
      </c>
      <c r="J171" s="13">
        <v>2016</v>
      </c>
      <c r="K171" s="13">
        <v>1</v>
      </c>
      <c r="L171" s="13" t="s">
        <v>1253</v>
      </c>
      <c r="M171" s="17" t="s">
        <v>1236</v>
      </c>
      <c r="N171" s="29" t="s">
        <v>235</v>
      </c>
      <c r="O171" s="30" t="str">
        <f>VLOOKUP(B171,'Concise Lot Listing'!$1:$1002,5)</f>
        <v>https://www.sothebys.com/en/buy/auction/2022/the-personal-cellars-of-h-r-h-prince-robert-de-luxembourg-family-and-friends-benefitting-the-polg-foundation/chateau-la-mission-haut-brion-2016-1-imp</v>
      </c>
    </row>
    <row r="172" spans="1:15" ht="15" x14ac:dyDescent="0.25">
      <c r="A172" s="26"/>
      <c r="B172" s="13">
        <v>171</v>
      </c>
      <c r="C172" s="27" t="str">
        <f t="shared" si="0"/>
        <v>Château La Mission Haut-Brion 2016 (1 IMP)</v>
      </c>
      <c r="D172" s="15">
        <v>2200</v>
      </c>
      <c r="E172" s="15">
        <v>3000</v>
      </c>
      <c r="F172" s="17" t="s">
        <v>1238</v>
      </c>
      <c r="G172" s="17" t="s">
        <v>1233</v>
      </c>
      <c r="H172" s="28"/>
      <c r="I172" s="17" t="s">
        <v>1238</v>
      </c>
      <c r="J172" s="13">
        <v>2016</v>
      </c>
      <c r="K172" s="13">
        <v>1</v>
      </c>
      <c r="L172" s="13" t="s">
        <v>1253</v>
      </c>
      <c r="M172" s="17" t="s">
        <v>1236</v>
      </c>
      <c r="N172" s="29" t="s">
        <v>235</v>
      </c>
      <c r="O172" s="30" t="str">
        <f>VLOOKUP(B172,'Concise Lot Listing'!$1:$1002,5)</f>
        <v>https://www.sothebys.com/en/buy/auction/2022/the-personal-cellars-of-h-r-h-prince-robert-de-luxembourg-family-and-friends-benefitting-the-polg-foundation/chateau-la-mission-haut-brion-2016-1-imp-2</v>
      </c>
    </row>
    <row r="173" spans="1:15" ht="15" x14ac:dyDescent="0.25">
      <c r="A173" s="26"/>
      <c r="B173" s="13">
        <v>172</v>
      </c>
      <c r="C173" s="27" t="str">
        <f t="shared" si="0"/>
        <v>Château Laville Haut-Brion 1998 (6 MAG)</v>
      </c>
      <c r="D173" s="15">
        <v>1000</v>
      </c>
      <c r="E173" s="15">
        <v>1400</v>
      </c>
      <c r="F173" s="17" t="s">
        <v>1243</v>
      </c>
      <c r="G173" s="17" t="s">
        <v>1254</v>
      </c>
      <c r="H173" s="28"/>
      <c r="I173" s="17" t="s">
        <v>1238</v>
      </c>
      <c r="J173" s="13">
        <v>1998</v>
      </c>
      <c r="K173" s="13">
        <v>6</v>
      </c>
      <c r="L173" s="13" t="s">
        <v>1242</v>
      </c>
      <c r="M173" s="17" t="s">
        <v>1255</v>
      </c>
      <c r="N173" s="29" t="s">
        <v>238</v>
      </c>
      <c r="O173" s="30" t="str">
        <f>VLOOKUP(B173,'Concise Lot Listing'!$1:$1002,5)</f>
        <v>https://www.sothebys.com/en/buy/auction/2022/the-personal-cellars-of-h-r-h-prince-robert-de-luxembourg-family-and-friends-benefitting-the-polg-foundation/chateau-laville-haut-brion-1998-6-mag</v>
      </c>
    </row>
    <row r="174" spans="1:15" ht="15" x14ac:dyDescent="0.25">
      <c r="A174" s="26"/>
      <c r="B174" s="13">
        <v>173</v>
      </c>
      <c r="C174" s="27" t="str">
        <f t="shared" si="0"/>
        <v>Château Laville Haut-Brion 2001 (6 MAG)</v>
      </c>
      <c r="D174" s="15">
        <v>1100</v>
      </c>
      <c r="E174" s="15">
        <v>1500</v>
      </c>
      <c r="F174" s="17" t="s">
        <v>1238</v>
      </c>
      <c r="G174" s="17" t="s">
        <v>1254</v>
      </c>
      <c r="H174" s="28"/>
      <c r="I174" s="17" t="s">
        <v>1238</v>
      </c>
      <c r="J174" s="13">
        <v>2001</v>
      </c>
      <c r="K174" s="13">
        <v>6</v>
      </c>
      <c r="L174" s="13" t="s">
        <v>1242</v>
      </c>
      <c r="M174" s="17" t="s">
        <v>1255</v>
      </c>
      <c r="N174" s="29" t="s">
        <v>240</v>
      </c>
      <c r="O174" s="30" t="str">
        <f>VLOOKUP(B174,'Concise Lot Listing'!$1:$1002,5)</f>
        <v>https://www.sothebys.com/en/buy/auction/2022/the-personal-cellars-of-h-r-h-prince-robert-de-luxembourg-family-and-friends-benefitting-the-polg-foundation/chateau-laville-haut-brion-2001-6-mag</v>
      </c>
    </row>
    <row r="175" spans="1:15" ht="15" x14ac:dyDescent="0.25">
      <c r="A175" s="26"/>
      <c r="B175" s="13">
        <v>174</v>
      </c>
      <c r="C175" s="27" t="str">
        <f t="shared" si="0"/>
        <v>Château Laville Haut-Brion 2001 (6 MAG)</v>
      </c>
      <c r="D175" s="15">
        <v>1100</v>
      </c>
      <c r="E175" s="15">
        <v>1500</v>
      </c>
      <c r="F175" s="17" t="s">
        <v>1238</v>
      </c>
      <c r="G175" s="17" t="s">
        <v>1254</v>
      </c>
      <c r="H175" s="28"/>
      <c r="I175" s="17" t="s">
        <v>1238</v>
      </c>
      <c r="J175" s="13">
        <v>2001</v>
      </c>
      <c r="K175" s="13">
        <v>6</v>
      </c>
      <c r="L175" s="13" t="s">
        <v>1242</v>
      </c>
      <c r="M175" s="17" t="s">
        <v>1255</v>
      </c>
      <c r="N175" s="29" t="s">
        <v>240</v>
      </c>
      <c r="O175" s="30" t="str">
        <f>VLOOKUP(B175,'Concise Lot Listing'!$1:$1002,5)</f>
        <v>https://www.sothebys.com/en/buy/auction/2022/the-personal-cellars-of-h-r-h-prince-robert-de-luxembourg-family-and-friends-benefitting-the-polg-foundation/chateau-laville-haut-brion-2001-6-mag-2</v>
      </c>
    </row>
    <row r="176" spans="1:15" ht="15" x14ac:dyDescent="0.25">
      <c r="A176" s="26"/>
      <c r="B176" s="13">
        <v>175</v>
      </c>
      <c r="C176" s="27" t="str">
        <f t="shared" si="0"/>
        <v>Château Laville Haut-Brion 2003 (6 MAG)</v>
      </c>
      <c r="D176" s="15">
        <v>1200</v>
      </c>
      <c r="E176" s="15">
        <v>1800</v>
      </c>
      <c r="F176" s="17" t="s">
        <v>1238</v>
      </c>
      <c r="G176" s="17" t="s">
        <v>1254</v>
      </c>
      <c r="H176" s="28"/>
      <c r="I176" s="17" t="s">
        <v>1238</v>
      </c>
      <c r="J176" s="13">
        <v>2003</v>
      </c>
      <c r="K176" s="13">
        <v>6</v>
      </c>
      <c r="L176" s="13" t="s">
        <v>1242</v>
      </c>
      <c r="M176" s="17" t="s">
        <v>1255</v>
      </c>
      <c r="N176" s="29" t="s">
        <v>243</v>
      </c>
      <c r="O176" s="30" t="str">
        <f>VLOOKUP(B176,'Concise Lot Listing'!$1:$1002,5)</f>
        <v>https://www.sothebys.com/en/buy/auction/2022/the-personal-cellars-of-h-r-h-prince-robert-de-luxembourg-family-and-friends-benefitting-the-polg-foundation/chateau-laville-haut-brion-2003-6-mag</v>
      </c>
    </row>
    <row r="177" spans="1:15" ht="15" x14ac:dyDescent="0.25">
      <c r="A177" s="26"/>
      <c r="B177" s="13">
        <v>176</v>
      </c>
      <c r="C177" s="27" t="str">
        <f t="shared" si="0"/>
        <v>Château Laville Haut-Brion 2003 (6 MAG)</v>
      </c>
      <c r="D177" s="15">
        <v>1200</v>
      </c>
      <c r="E177" s="15">
        <v>1800</v>
      </c>
      <c r="F177" s="17" t="s">
        <v>1238</v>
      </c>
      <c r="G177" s="17" t="s">
        <v>1254</v>
      </c>
      <c r="H177" s="28"/>
      <c r="I177" s="17" t="s">
        <v>1238</v>
      </c>
      <c r="J177" s="13">
        <v>2003</v>
      </c>
      <c r="K177" s="13">
        <v>6</v>
      </c>
      <c r="L177" s="13" t="s">
        <v>1242</v>
      </c>
      <c r="M177" s="17" t="s">
        <v>1255</v>
      </c>
      <c r="N177" s="29" t="s">
        <v>243</v>
      </c>
      <c r="O177" s="30" t="str">
        <f>VLOOKUP(B177,'Concise Lot Listing'!$1:$1002,5)</f>
        <v>https://www.sothebys.com/en/buy/auction/2022/the-personal-cellars-of-h-r-h-prince-robert-de-luxembourg-family-and-friends-benefitting-the-polg-foundation/chateau-laville-haut-brion-2003-6-mag-2</v>
      </c>
    </row>
    <row r="178" spans="1:15" ht="15" x14ac:dyDescent="0.25">
      <c r="A178" s="26"/>
      <c r="B178" s="13">
        <v>177</v>
      </c>
      <c r="C178" s="27" t="str">
        <f t="shared" si="0"/>
        <v>Château Laville Haut-Brion 2003 (6 MAG)</v>
      </c>
      <c r="D178" s="15">
        <v>1200</v>
      </c>
      <c r="E178" s="15">
        <v>1800</v>
      </c>
      <c r="F178" s="17" t="s">
        <v>1238</v>
      </c>
      <c r="G178" s="17" t="s">
        <v>1254</v>
      </c>
      <c r="H178" s="28"/>
      <c r="I178" s="17" t="s">
        <v>1238</v>
      </c>
      <c r="J178" s="13">
        <v>2003</v>
      </c>
      <c r="K178" s="13">
        <v>6</v>
      </c>
      <c r="L178" s="13" t="s">
        <v>1242</v>
      </c>
      <c r="M178" s="17" t="s">
        <v>1255</v>
      </c>
      <c r="N178" s="29" t="s">
        <v>243</v>
      </c>
      <c r="O178" s="30" t="str">
        <f>VLOOKUP(B178,'Concise Lot Listing'!$1:$1002,5)</f>
        <v>https://www.sothebys.com/en/buy/auction/2022/the-personal-cellars-of-h-r-h-prince-robert-de-luxembourg-family-and-friends-benefitting-the-polg-foundation/chateau-laville-haut-brion-2003-6-mag-3</v>
      </c>
    </row>
    <row r="179" spans="1:15" ht="15" x14ac:dyDescent="0.25">
      <c r="A179" s="26"/>
      <c r="B179" s="13">
        <v>178</v>
      </c>
      <c r="C179" s="27" t="str">
        <f t="shared" si="0"/>
        <v>Château Laville Haut-Brion 2003 (6 MAG)</v>
      </c>
      <c r="D179" s="15">
        <v>1200</v>
      </c>
      <c r="E179" s="15">
        <v>1800</v>
      </c>
      <c r="F179" s="17" t="s">
        <v>1238</v>
      </c>
      <c r="G179" s="17" t="s">
        <v>1254</v>
      </c>
      <c r="H179" s="28"/>
      <c r="I179" s="17" t="s">
        <v>1238</v>
      </c>
      <c r="J179" s="13">
        <v>2003</v>
      </c>
      <c r="K179" s="13">
        <v>6</v>
      </c>
      <c r="L179" s="13" t="s">
        <v>1242</v>
      </c>
      <c r="M179" s="17" t="s">
        <v>1255</v>
      </c>
      <c r="N179" s="29" t="s">
        <v>243</v>
      </c>
      <c r="O179" s="30" t="str">
        <f>VLOOKUP(B179,'Concise Lot Listing'!$1:$1002,5)</f>
        <v>https://www.sothebys.com/en/buy/auction/2022/the-personal-cellars-of-h-r-h-prince-robert-de-luxembourg-family-and-friends-benefitting-the-polg-foundation/chateau-laville-haut-brion-2003-6-mag-4</v>
      </c>
    </row>
    <row r="180" spans="1:15" ht="15" x14ac:dyDescent="0.25">
      <c r="A180" s="26"/>
      <c r="B180" s="13">
        <v>179</v>
      </c>
      <c r="C180" s="27" t="str">
        <f t="shared" si="0"/>
        <v>Château Laville Haut-Brion 2004 (6 MAG)</v>
      </c>
      <c r="D180" s="15">
        <v>1100</v>
      </c>
      <c r="E180" s="15">
        <v>1500</v>
      </c>
      <c r="F180" s="17" t="s">
        <v>1238</v>
      </c>
      <c r="G180" s="17" t="s">
        <v>1254</v>
      </c>
      <c r="H180" s="28"/>
      <c r="I180" s="17" t="s">
        <v>1238</v>
      </c>
      <c r="J180" s="13">
        <v>2004</v>
      </c>
      <c r="K180" s="13">
        <v>6</v>
      </c>
      <c r="L180" s="13" t="s">
        <v>1242</v>
      </c>
      <c r="M180" s="17" t="s">
        <v>1255</v>
      </c>
      <c r="N180" s="29" t="s">
        <v>248</v>
      </c>
      <c r="O180" s="30" t="str">
        <f>VLOOKUP(B180,'Concise Lot Listing'!$1:$1002,5)</f>
        <v>https://www.sothebys.com/en/buy/auction/2022/the-personal-cellars-of-h-r-h-prince-robert-de-luxembourg-family-and-friends-benefitting-the-polg-foundation/chateau-laville-haut-brion-2004-6-mag</v>
      </c>
    </row>
    <row r="181" spans="1:15" ht="15" x14ac:dyDescent="0.25">
      <c r="A181" s="26"/>
      <c r="B181" s="13">
        <v>180</v>
      </c>
      <c r="C181" s="27" t="str">
        <f t="shared" si="0"/>
        <v>Château Laville Haut-Brion 2004 (6 MAG)</v>
      </c>
      <c r="D181" s="15">
        <v>1100</v>
      </c>
      <c r="E181" s="15">
        <v>1500</v>
      </c>
      <c r="F181" s="17" t="s">
        <v>1238</v>
      </c>
      <c r="G181" s="17" t="s">
        <v>1254</v>
      </c>
      <c r="H181" s="28"/>
      <c r="I181" s="17" t="s">
        <v>1238</v>
      </c>
      <c r="J181" s="13">
        <v>2004</v>
      </c>
      <c r="K181" s="13">
        <v>6</v>
      </c>
      <c r="L181" s="13" t="s">
        <v>1242</v>
      </c>
      <c r="M181" s="17" t="s">
        <v>1255</v>
      </c>
      <c r="N181" s="29" t="s">
        <v>248</v>
      </c>
      <c r="O181" s="30" t="str">
        <f>VLOOKUP(B181,'Concise Lot Listing'!$1:$1002,5)</f>
        <v>https://www.sothebys.com/en/buy/auction/2022/the-personal-cellars-of-h-r-h-prince-robert-de-luxembourg-family-and-friends-benefitting-the-polg-foundation/chateau-laville-haut-brion-2004-6-mag-2</v>
      </c>
    </row>
    <row r="182" spans="1:15" ht="15" x14ac:dyDescent="0.25">
      <c r="A182" s="26"/>
      <c r="B182" s="13">
        <v>181</v>
      </c>
      <c r="C182" s="27" t="str">
        <f t="shared" si="0"/>
        <v>Château Laville Haut-Brion 2004 (6 MAG)</v>
      </c>
      <c r="D182" s="15">
        <v>1100</v>
      </c>
      <c r="E182" s="15">
        <v>1500</v>
      </c>
      <c r="F182" s="17" t="s">
        <v>1238</v>
      </c>
      <c r="G182" s="17" t="s">
        <v>1254</v>
      </c>
      <c r="H182" s="28"/>
      <c r="I182" s="17" t="s">
        <v>1238</v>
      </c>
      <c r="J182" s="13">
        <v>2004</v>
      </c>
      <c r="K182" s="13">
        <v>6</v>
      </c>
      <c r="L182" s="13" t="s">
        <v>1242</v>
      </c>
      <c r="M182" s="17" t="s">
        <v>1255</v>
      </c>
      <c r="N182" s="29" t="s">
        <v>248</v>
      </c>
      <c r="O182" s="30" t="str">
        <f>VLOOKUP(B182,'Concise Lot Listing'!$1:$1002,5)</f>
        <v>https://www.sothebys.com/en/buy/auction/2022/the-personal-cellars-of-h-r-h-prince-robert-de-luxembourg-family-and-friends-benefitting-the-polg-foundation/chateau-laville-haut-brion-2004-6-mag-3</v>
      </c>
    </row>
    <row r="183" spans="1:15" ht="15" x14ac:dyDescent="0.25">
      <c r="A183" s="26"/>
      <c r="B183" s="13">
        <v>182</v>
      </c>
      <c r="C183" s="27" t="str">
        <f t="shared" si="0"/>
        <v>Château Laville Haut-Brion 2004 (6 MAG)</v>
      </c>
      <c r="D183" s="15">
        <v>1100</v>
      </c>
      <c r="E183" s="15">
        <v>1500</v>
      </c>
      <c r="F183" s="17" t="s">
        <v>1238</v>
      </c>
      <c r="G183" s="17" t="s">
        <v>1254</v>
      </c>
      <c r="H183" s="28"/>
      <c r="I183" s="17" t="s">
        <v>1238</v>
      </c>
      <c r="J183" s="13">
        <v>2004</v>
      </c>
      <c r="K183" s="13">
        <v>6</v>
      </c>
      <c r="L183" s="13" t="s">
        <v>1242</v>
      </c>
      <c r="M183" s="17" t="s">
        <v>1255</v>
      </c>
      <c r="N183" s="29" t="s">
        <v>248</v>
      </c>
      <c r="O183" s="30" t="str">
        <f>VLOOKUP(B183,'Concise Lot Listing'!$1:$1002,5)</f>
        <v>https://www.sothebys.com/en/buy/auction/2022/the-personal-cellars-of-h-r-h-prince-robert-de-luxembourg-family-and-friends-benefitting-the-polg-foundation/chateau-laville-haut-brion-2004-6-mag-4</v>
      </c>
    </row>
    <row r="184" spans="1:15" ht="15" x14ac:dyDescent="0.25">
      <c r="A184" s="26"/>
      <c r="B184" s="13">
        <v>183</v>
      </c>
      <c r="C184" s="27" t="str">
        <f t="shared" si="0"/>
        <v>Château Laville Haut-Brion 2005 (6 MAG)</v>
      </c>
      <c r="D184" s="15">
        <v>1500</v>
      </c>
      <c r="E184" s="15">
        <v>2000</v>
      </c>
      <c r="F184" s="17" t="s">
        <v>1238</v>
      </c>
      <c r="G184" s="17" t="s">
        <v>1254</v>
      </c>
      <c r="H184" s="28"/>
      <c r="I184" s="17" t="s">
        <v>1238</v>
      </c>
      <c r="J184" s="13">
        <v>2005</v>
      </c>
      <c r="K184" s="13">
        <v>6</v>
      </c>
      <c r="L184" s="13" t="s">
        <v>1242</v>
      </c>
      <c r="M184" s="17" t="s">
        <v>1255</v>
      </c>
      <c r="N184" s="29" t="s">
        <v>253</v>
      </c>
      <c r="O184" s="30" t="str">
        <f>VLOOKUP(B184,'Concise Lot Listing'!$1:$1002,5)</f>
        <v>https://www.sothebys.com/en/buy/auction/2022/the-personal-cellars-of-h-r-h-prince-robert-de-luxembourg-family-and-friends-benefitting-the-polg-foundation/chateau-laville-haut-brion-2005-6-mag</v>
      </c>
    </row>
    <row r="185" spans="1:15" ht="15" x14ac:dyDescent="0.25">
      <c r="A185" s="26"/>
      <c r="B185" s="13">
        <v>184</v>
      </c>
      <c r="C185" s="27" t="str">
        <f t="shared" si="0"/>
        <v>Château Laville Haut-Brion 2005 (6 MAG)</v>
      </c>
      <c r="D185" s="15">
        <v>1500</v>
      </c>
      <c r="E185" s="15">
        <v>2000</v>
      </c>
      <c r="F185" s="17" t="s">
        <v>1238</v>
      </c>
      <c r="G185" s="17" t="s">
        <v>1254</v>
      </c>
      <c r="H185" s="28"/>
      <c r="I185" s="17" t="s">
        <v>1238</v>
      </c>
      <c r="J185" s="13">
        <v>2005</v>
      </c>
      <c r="K185" s="13">
        <v>6</v>
      </c>
      <c r="L185" s="13" t="s">
        <v>1242</v>
      </c>
      <c r="M185" s="17" t="s">
        <v>1255</v>
      </c>
      <c r="N185" s="29" t="s">
        <v>253</v>
      </c>
      <c r="O185" s="30" t="str">
        <f>VLOOKUP(B185,'Concise Lot Listing'!$1:$1002,5)</f>
        <v>https://www.sothebys.com/en/buy/auction/2022/the-personal-cellars-of-h-r-h-prince-robert-de-luxembourg-family-and-friends-benefitting-the-polg-foundation/chateau-laville-haut-brion-2005-6-mag-2</v>
      </c>
    </row>
    <row r="186" spans="1:15" ht="15" x14ac:dyDescent="0.25">
      <c r="A186" s="26"/>
      <c r="B186" s="13">
        <v>185</v>
      </c>
      <c r="C186" s="27" t="str">
        <f t="shared" si="0"/>
        <v>Château Laville Haut-Brion 2005 (6 MAG)</v>
      </c>
      <c r="D186" s="15">
        <v>1500</v>
      </c>
      <c r="E186" s="15">
        <v>2000</v>
      </c>
      <c r="F186" s="17" t="s">
        <v>1238</v>
      </c>
      <c r="G186" s="17" t="s">
        <v>1254</v>
      </c>
      <c r="H186" s="28"/>
      <c r="I186" s="17" t="s">
        <v>1238</v>
      </c>
      <c r="J186" s="13">
        <v>2005</v>
      </c>
      <c r="K186" s="13">
        <v>6</v>
      </c>
      <c r="L186" s="13" t="s">
        <v>1242</v>
      </c>
      <c r="M186" s="17" t="s">
        <v>1255</v>
      </c>
      <c r="N186" s="29" t="s">
        <v>253</v>
      </c>
      <c r="O186" s="30" t="str">
        <f>VLOOKUP(B186,'Concise Lot Listing'!$1:$1002,5)</f>
        <v>https://www.sothebys.com/en/buy/auction/2022/the-personal-cellars-of-h-r-h-prince-robert-de-luxembourg-family-and-friends-benefitting-the-polg-foundation/chateau-laville-haut-brion-2005-6-mag-3</v>
      </c>
    </row>
    <row r="187" spans="1:15" ht="15" x14ac:dyDescent="0.25">
      <c r="A187" s="26"/>
      <c r="B187" s="13">
        <v>186</v>
      </c>
      <c r="C187" s="27" t="str">
        <f t="shared" si="0"/>
        <v>Château Laville Haut-Brion 2005 (6 MAG)</v>
      </c>
      <c r="D187" s="15">
        <v>1500</v>
      </c>
      <c r="E187" s="15">
        <v>2000</v>
      </c>
      <c r="F187" s="17" t="s">
        <v>1238</v>
      </c>
      <c r="G187" s="17" t="s">
        <v>1254</v>
      </c>
      <c r="H187" s="28"/>
      <c r="I187" s="17" t="s">
        <v>1238</v>
      </c>
      <c r="J187" s="13">
        <v>2005</v>
      </c>
      <c r="K187" s="13">
        <v>6</v>
      </c>
      <c r="L187" s="13" t="s">
        <v>1242</v>
      </c>
      <c r="M187" s="17" t="s">
        <v>1255</v>
      </c>
      <c r="N187" s="29" t="s">
        <v>253</v>
      </c>
      <c r="O187" s="30" t="str">
        <f>VLOOKUP(B187,'Concise Lot Listing'!$1:$1002,5)</f>
        <v>https://www.sothebys.com/en/buy/auction/2022/the-personal-cellars-of-h-r-h-prince-robert-de-luxembourg-family-and-friends-benefitting-the-polg-foundation/chateau-laville-haut-brion-2005-6-mag-4</v>
      </c>
    </row>
    <row r="188" spans="1:15" ht="15" x14ac:dyDescent="0.25">
      <c r="A188" s="26"/>
      <c r="B188" s="13">
        <v>187</v>
      </c>
      <c r="C188" s="27" t="str">
        <f t="shared" si="0"/>
        <v>Château Laville Haut-Brion 2006 (6 MAG)</v>
      </c>
      <c r="D188" s="15">
        <v>1100</v>
      </c>
      <c r="E188" s="15">
        <v>1500</v>
      </c>
      <c r="F188" s="17" t="s">
        <v>1238</v>
      </c>
      <c r="G188" s="17" t="s">
        <v>1254</v>
      </c>
      <c r="H188" s="28"/>
      <c r="I188" s="17" t="s">
        <v>1238</v>
      </c>
      <c r="J188" s="13">
        <v>2006</v>
      </c>
      <c r="K188" s="13">
        <v>6</v>
      </c>
      <c r="L188" s="13" t="s">
        <v>1242</v>
      </c>
      <c r="M188" s="17" t="s">
        <v>1255</v>
      </c>
      <c r="N188" s="29" t="s">
        <v>258</v>
      </c>
      <c r="O188" s="30" t="str">
        <f>VLOOKUP(B188,'Concise Lot Listing'!$1:$1002,5)</f>
        <v>https://www.sothebys.com/en/buy/auction/2022/the-personal-cellars-of-h-r-h-prince-robert-de-luxembourg-family-and-friends-benefitting-the-polg-foundation/chateau-laville-haut-brion-2006-6-mag</v>
      </c>
    </row>
    <row r="189" spans="1:15" ht="15" x14ac:dyDescent="0.25">
      <c r="A189" s="26"/>
      <c r="B189" s="13">
        <v>188</v>
      </c>
      <c r="C189" s="27" t="str">
        <f t="shared" si="0"/>
        <v>Château Laville Haut-Brion 2006 (6 MAG)</v>
      </c>
      <c r="D189" s="15">
        <v>1100</v>
      </c>
      <c r="E189" s="15">
        <v>1500</v>
      </c>
      <c r="F189" s="17" t="s">
        <v>1238</v>
      </c>
      <c r="G189" s="17" t="s">
        <v>1254</v>
      </c>
      <c r="H189" s="28"/>
      <c r="I189" s="17" t="s">
        <v>1238</v>
      </c>
      <c r="J189" s="13">
        <v>2006</v>
      </c>
      <c r="K189" s="13">
        <v>6</v>
      </c>
      <c r="L189" s="13" t="s">
        <v>1242</v>
      </c>
      <c r="M189" s="17" t="s">
        <v>1255</v>
      </c>
      <c r="N189" s="29" t="s">
        <v>258</v>
      </c>
      <c r="O189" s="30" t="str">
        <f>VLOOKUP(B189,'Concise Lot Listing'!$1:$1002,5)</f>
        <v>https://www.sothebys.com/en/buy/auction/2022/the-personal-cellars-of-h-r-h-prince-robert-de-luxembourg-family-and-friends-benefitting-the-polg-foundation/chateau-laville-haut-brion-2006-6-mag-2</v>
      </c>
    </row>
    <row r="190" spans="1:15" ht="15" x14ac:dyDescent="0.25">
      <c r="A190" s="26"/>
      <c r="B190" s="13">
        <v>189</v>
      </c>
      <c r="C190" s="27" t="str">
        <f t="shared" si="0"/>
        <v>Château Laville Haut-Brion 2006 (6 MAG)</v>
      </c>
      <c r="D190" s="15">
        <v>1100</v>
      </c>
      <c r="E190" s="15">
        <v>1500</v>
      </c>
      <c r="F190" s="17" t="s">
        <v>1238</v>
      </c>
      <c r="G190" s="17" t="s">
        <v>1254</v>
      </c>
      <c r="H190" s="28"/>
      <c r="I190" s="17" t="s">
        <v>1238</v>
      </c>
      <c r="J190" s="13">
        <v>2006</v>
      </c>
      <c r="K190" s="13">
        <v>6</v>
      </c>
      <c r="L190" s="13" t="s">
        <v>1242</v>
      </c>
      <c r="M190" s="17" t="s">
        <v>1255</v>
      </c>
      <c r="N190" s="29" t="s">
        <v>258</v>
      </c>
      <c r="O190" s="30" t="str">
        <f>VLOOKUP(B190,'Concise Lot Listing'!$1:$1002,5)</f>
        <v>https://www.sothebys.com/en/buy/auction/2022/the-personal-cellars-of-h-r-h-prince-robert-de-luxembourg-family-and-friends-benefitting-the-polg-foundation/chateau-laville-haut-brion-2006-6-mag-3</v>
      </c>
    </row>
    <row r="191" spans="1:15" ht="15" x14ac:dyDescent="0.25">
      <c r="A191" s="26"/>
      <c r="B191" s="13">
        <v>190</v>
      </c>
      <c r="C191" s="27" t="str">
        <f t="shared" si="0"/>
        <v>Château Laville Haut-Brion 2006 (6 MAG)</v>
      </c>
      <c r="D191" s="15">
        <v>1100</v>
      </c>
      <c r="E191" s="15">
        <v>1500</v>
      </c>
      <c r="F191" s="17" t="s">
        <v>1238</v>
      </c>
      <c r="G191" s="17" t="s">
        <v>1254</v>
      </c>
      <c r="H191" s="28"/>
      <c r="I191" s="17" t="s">
        <v>1238</v>
      </c>
      <c r="J191" s="13">
        <v>2006</v>
      </c>
      <c r="K191" s="13">
        <v>6</v>
      </c>
      <c r="L191" s="13" t="s">
        <v>1242</v>
      </c>
      <c r="M191" s="17" t="s">
        <v>1255</v>
      </c>
      <c r="N191" s="29" t="s">
        <v>258</v>
      </c>
      <c r="O191" s="30" t="str">
        <f>VLOOKUP(B191,'Concise Lot Listing'!$1:$1002,5)</f>
        <v>https://www.sothebys.com/en/buy/auction/2022/the-personal-cellars-of-h-r-h-prince-robert-de-luxembourg-family-and-friends-benefitting-the-polg-foundation/chateau-laville-haut-brion-2006-6-mag-4</v>
      </c>
    </row>
    <row r="192" spans="1:15" ht="15" x14ac:dyDescent="0.25">
      <c r="A192" s="26"/>
      <c r="B192" s="13">
        <v>191</v>
      </c>
      <c r="C192" s="27" t="str">
        <f t="shared" si="0"/>
        <v>Château Laville Haut-Brion 2007 (6 MAG)</v>
      </c>
      <c r="D192" s="15">
        <v>950</v>
      </c>
      <c r="E192" s="15">
        <v>1200</v>
      </c>
      <c r="F192" s="17" t="s">
        <v>1238</v>
      </c>
      <c r="G192" s="17" t="s">
        <v>1254</v>
      </c>
      <c r="H192" s="28"/>
      <c r="I192" s="17" t="s">
        <v>1238</v>
      </c>
      <c r="J192" s="13">
        <v>2007</v>
      </c>
      <c r="K192" s="13">
        <v>6</v>
      </c>
      <c r="L192" s="13" t="s">
        <v>1242</v>
      </c>
      <c r="M192" s="17" t="s">
        <v>1255</v>
      </c>
      <c r="N192" s="29" t="s">
        <v>263</v>
      </c>
      <c r="O192" s="30" t="str">
        <f>VLOOKUP(B192,'Concise Lot Listing'!$1:$1002,5)</f>
        <v>https://www.sothebys.com/en/buy/auction/2022/the-personal-cellars-of-h-r-h-prince-robert-de-luxembourg-family-and-friends-benefitting-the-polg-foundation/chateau-laville-haut-brion-2007-6-mag</v>
      </c>
    </row>
    <row r="193" spans="1:15" ht="15" x14ac:dyDescent="0.25">
      <c r="A193" s="26"/>
      <c r="B193" s="13">
        <v>192</v>
      </c>
      <c r="C193" s="27" t="str">
        <f t="shared" si="0"/>
        <v>Château Laville Haut-Brion 2007 (6 MAG)</v>
      </c>
      <c r="D193" s="15">
        <v>950</v>
      </c>
      <c r="E193" s="15">
        <v>1200</v>
      </c>
      <c r="F193" s="17" t="s">
        <v>1256</v>
      </c>
      <c r="G193" s="17" t="s">
        <v>1254</v>
      </c>
      <c r="H193" s="28"/>
      <c r="I193" s="17" t="s">
        <v>1238</v>
      </c>
      <c r="J193" s="13">
        <v>2007</v>
      </c>
      <c r="K193" s="13">
        <v>6</v>
      </c>
      <c r="L193" s="13" t="s">
        <v>1242</v>
      </c>
      <c r="M193" s="17" t="s">
        <v>1255</v>
      </c>
      <c r="N193" s="29" t="s">
        <v>263</v>
      </c>
      <c r="O193" s="30" t="str">
        <f>VLOOKUP(B193,'Concise Lot Listing'!$1:$1002,5)</f>
        <v>https://www.sothebys.com/en/buy/auction/2022/the-personal-cellars-of-h-r-h-prince-robert-de-luxembourg-family-and-friends-benefitting-the-polg-foundation/chateau-laville-haut-brion-2007-6-mag-2</v>
      </c>
    </row>
    <row r="194" spans="1:15" ht="15" x14ac:dyDescent="0.25">
      <c r="A194" s="26"/>
      <c r="B194" s="13">
        <v>193</v>
      </c>
      <c r="C194" s="27" t="str">
        <f t="shared" si="0"/>
        <v>Château Laville Haut-Brion 2007 (6 MAG)</v>
      </c>
      <c r="D194" s="15">
        <v>950</v>
      </c>
      <c r="E194" s="15">
        <v>1200</v>
      </c>
      <c r="F194" s="17" t="s">
        <v>1257</v>
      </c>
      <c r="G194" s="17" t="s">
        <v>1254</v>
      </c>
      <c r="H194" s="28"/>
      <c r="I194" s="17" t="s">
        <v>1238</v>
      </c>
      <c r="J194" s="13">
        <v>2007</v>
      </c>
      <c r="K194" s="13">
        <v>6</v>
      </c>
      <c r="L194" s="13" t="s">
        <v>1242</v>
      </c>
      <c r="M194" s="17" t="s">
        <v>1255</v>
      </c>
      <c r="N194" s="29" t="s">
        <v>263</v>
      </c>
      <c r="O194" s="30" t="str">
        <f>VLOOKUP(B194,'Concise Lot Listing'!$1:$1002,5)</f>
        <v>https://www.sothebys.com/en/buy/auction/2022/the-personal-cellars-of-h-r-h-prince-robert-de-luxembourg-family-and-friends-benefitting-the-polg-foundation/chateau-laville-haut-brion-2007-6-mag-3</v>
      </c>
    </row>
    <row r="195" spans="1:15" ht="15" x14ac:dyDescent="0.25">
      <c r="A195" s="26"/>
      <c r="B195" s="13">
        <v>194</v>
      </c>
      <c r="C195" s="27" t="str">
        <f t="shared" si="0"/>
        <v>Château Laville Haut-Brion 2007 (6 MAG)</v>
      </c>
      <c r="D195" s="15">
        <v>950</v>
      </c>
      <c r="E195" s="15">
        <v>1200</v>
      </c>
      <c r="F195" s="17" t="s">
        <v>1238</v>
      </c>
      <c r="G195" s="17" t="s">
        <v>1254</v>
      </c>
      <c r="H195" s="28"/>
      <c r="I195" s="17" t="s">
        <v>1238</v>
      </c>
      <c r="J195" s="13">
        <v>2007</v>
      </c>
      <c r="K195" s="13">
        <v>6</v>
      </c>
      <c r="L195" s="13" t="s">
        <v>1242</v>
      </c>
      <c r="M195" s="17" t="s">
        <v>1255</v>
      </c>
      <c r="N195" s="29" t="s">
        <v>263</v>
      </c>
      <c r="O195" s="30" t="str">
        <f>VLOOKUP(B195,'Concise Lot Listing'!$1:$1002,5)</f>
        <v>https://www.sothebys.com/en/buy/auction/2022/the-personal-cellars-of-h-r-h-prince-robert-de-luxembourg-family-and-friends-benefitting-the-polg-foundation/chateau-laville-haut-brion-2007-6-mag-4</v>
      </c>
    </row>
    <row r="196" spans="1:15" ht="15" x14ac:dyDescent="0.25">
      <c r="A196" s="26"/>
      <c r="B196" s="13">
        <v>195</v>
      </c>
      <c r="C196" s="27" t="str">
        <f t="shared" si="0"/>
        <v>Château Laville Haut-Brion 2008 (6 MAG)</v>
      </c>
      <c r="D196" s="15">
        <v>1000</v>
      </c>
      <c r="E196" s="15">
        <v>1500</v>
      </c>
      <c r="F196" s="17" t="s">
        <v>1238</v>
      </c>
      <c r="G196" s="17" t="s">
        <v>1254</v>
      </c>
      <c r="H196" s="28"/>
      <c r="I196" s="17" t="s">
        <v>1238</v>
      </c>
      <c r="J196" s="13">
        <v>2008</v>
      </c>
      <c r="K196" s="13">
        <v>6</v>
      </c>
      <c r="L196" s="13" t="s">
        <v>1242</v>
      </c>
      <c r="M196" s="17" t="s">
        <v>1255</v>
      </c>
      <c r="N196" s="29" t="s">
        <v>268</v>
      </c>
      <c r="O196" s="30" t="str">
        <f>VLOOKUP(B196,'Concise Lot Listing'!$1:$1002,5)</f>
        <v>https://www.sothebys.com/en/buy/auction/2022/the-personal-cellars-of-h-r-h-prince-robert-de-luxembourg-family-and-friends-benefitting-the-polg-foundation/chateau-laville-haut-brion-2008-6-mag</v>
      </c>
    </row>
    <row r="197" spans="1:15" ht="15" x14ac:dyDescent="0.25">
      <c r="A197" s="26"/>
      <c r="B197" s="13">
        <v>196</v>
      </c>
      <c r="C197" s="27" t="str">
        <f t="shared" si="0"/>
        <v>Château Laville Haut-Brion 2008 (6 MAG)</v>
      </c>
      <c r="D197" s="15">
        <v>1000</v>
      </c>
      <c r="E197" s="15">
        <v>1500</v>
      </c>
      <c r="F197" s="17" t="s">
        <v>1238</v>
      </c>
      <c r="G197" s="17" t="s">
        <v>1254</v>
      </c>
      <c r="H197" s="28"/>
      <c r="I197" s="17" t="s">
        <v>1238</v>
      </c>
      <c r="J197" s="13">
        <v>2008</v>
      </c>
      <c r="K197" s="13">
        <v>6</v>
      </c>
      <c r="L197" s="13" t="s">
        <v>1242</v>
      </c>
      <c r="M197" s="17" t="s">
        <v>1255</v>
      </c>
      <c r="N197" s="29" t="s">
        <v>268</v>
      </c>
      <c r="O197" s="30" t="str">
        <f>VLOOKUP(B197,'Concise Lot Listing'!$1:$1002,5)</f>
        <v>https://www.sothebys.com/en/buy/auction/2022/the-personal-cellars-of-h-r-h-prince-robert-de-luxembourg-family-and-friends-benefitting-the-polg-foundation/chateau-laville-haut-brion-2008-6-mag-2</v>
      </c>
    </row>
    <row r="198" spans="1:15" ht="15" x14ac:dyDescent="0.25">
      <c r="A198" s="26"/>
      <c r="B198" s="13">
        <v>197</v>
      </c>
      <c r="C198" s="27" t="str">
        <f t="shared" si="0"/>
        <v>Château Laville Haut-Brion 2008 (6 MAG)</v>
      </c>
      <c r="D198" s="15">
        <v>1000</v>
      </c>
      <c r="E198" s="15">
        <v>1500</v>
      </c>
      <c r="F198" s="17" t="s">
        <v>1238</v>
      </c>
      <c r="G198" s="17" t="s">
        <v>1254</v>
      </c>
      <c r="H198" s="28"/>
      <c r="I198" s="17" t="s">
        <v>1238</v>
      </c>
      <c r="J198" s="13">
        <v>2008</v>
      </c>
      <c r="K198" s="13">
        <v>6</v>
      </c>
      <c r="L198" s="13" t="s">
        <v>1242</v>
      </c>
      <c r="M198" s="17" t="s">
        <v>1255</v>
      </c>
      <c r="N198" s="29" t="s">
        <v>268</v>
      </c>
      <c r="O198" s="30" t="str">
        <f>VLOOKUP(B198,'Concise Lot Listing'!$1:$1002,5)</f>
        <v>https://www.sothebys.com/en/buy/auction/2022/the-personal-cellars-of-h-r-h-prince-robert-de-luxembourg-family-and-friends-benefitting-the-polg-foundation/chateau-laville-haut-brion-2008-6-mag-3</v>
      </c>
    </row>
    <row r="199" spans="1:15" ht="15" x14ac:dyDescent="0.25">
      <c r="A199" s="26"/>
      <c r="B199" s="13">
        <v>198</v>
      </c>
      <c r="C199" s="27" t="str">
        <f t="shared" si="0"/>
        <v>Château Laville Haut-Brion 2008 (6 MAG)</v>
      </c>
      <c r="D199" s="15">
        <v>1000</v>
      </c>
      <c r="E199" s="15">
        <v>1500</v>
      </c>
      <c r="F199" s="17" t="s">
        <v>1238</v>
      </c>
      <c r="G199" s="17" t="s">
        <v>1254</v>
      </c>
      <c r="H199" s="28"/>
      <c r="I199" s="17" t="s">
        <v>1238</v>
      </c>
      <c r="J199" s="13">
        <v>2008</v>
      </c>
      <c r="K199" s="13">
        <v>6</v>
      </c>
      <c r="L199" s="13" t="s">
        <v>1242</v>
      </c>
      <c r="M199" s="17" t="s">
        <v>1255</v>
      </c>
      <c r="N199" s="29" t="s">
        <v>268</v>
      </c>
      <c r="O199" s="30" t="str">
        <f>VLOOKUP(B199,'Concise Lot Listing'!$1:$1002,5)</f>
        <v>https://www.sothebys.com/en/buy/auction/2022/the-personal-cellars-of-h-r-h-prince-robert-de-luxembourg-family-and-friends-benefitting-the-polg-foundation/chateau-laville-haut-brion-2008-6-mag-4</v>
      </c>
    </row>
    <row r="200" spans="1:15" ht="15" x14ac:dyDescent="0.25">
      <c r="A200" s="26"/>
      <c r="B200" s="13">
        <v>199</v>
      </c>
      <c r="C200" s="27" t="str">
        <f t="shared" si="0"/>
        <v>Château La Mission Haut-Brion Blanc 2009 (6 MAG)</v>
      </c>
      <c r="D200" s="15">
        <v>6500</v>
      </c>
      <c r="E200" s="15">
        <v>9000</v>
      </c>
      <c r="F200" s="17" t="s">
        <v>1238</v>
      </c>
      <c r="G200" s="17" t="s">
        <v>1258</v>
      </c>
      <c r="H200" s="28"/>
      <c r="I200" s="17" t="s">
        <v>1238</v>
      </c>
      <c r="J200" s="13">
        <v>2009</v>
      </c>
      <c r="K200" s="13">
        <v>6</v>
      </c>
      <c r="L200" s="13" t="s">
        <v>1242</v>
      </c>
      <c r="M200" s="17" t="s">
        <v>1255</v>
      </c>
      <c r="N200" s="29" t="s">
        <v>273</v>
      </c>
      <c r="O200" s="30" t="str">
        <f>VLOOKUP(B200,'Concise Lot Listing'!$1:$1002,5)</f>
        <v>https://www.sothebys.com/en/buy/auction/2022/the-personal-cellars-of-h-r-h-prince-robert-de-luxembourg-family-and-friends-benefitting-the-polg-foundation/chateau-la-mission-haut-brion-blanc-2009-6-mag</v>
      </c>
    </row>
    <row r="201" spans="1:15" ht="15" x14ac:dyDescent="0.25">
      <c r="A201" s="26"/>
      <c r="B201" s="13">
        <v>200</v>
      </c>
      <c r="C201" s="27" t="str">
        <f t="shared" si="0"/>
        <v>Château La Mission Haut-Brion Blanc 2009 (6 MAG)</v>
      </c>
      <c r="D201" s="15">
        <v>6500</v>
      </c>
      <c r="E201" s="15">
        <v>9000</v>
      </c>
      <c r="F201" s="17" t="s">
        <v>1238</v>
      </c>
      <c r="G201" s="17" t="s">
        <v>1258</v>
      </c>
      <c r="H201" s="28"/>
      <c r="I201" s="17" t="s">
        <v>1238</v>
      </c>
      <c r="J201" s="13">
        <v>2009</v>
      </c>
      <c r="K201" s="13">
        <v>6</v>
      </c>
      <c r="L201" s="13" t="s">
        <v>1242</v>
      </c>
      <c r="M201" s="17" t="s">
        <v>1255</v>
      </c>
      <c r="N201" s="29" t="s">
        <v>273</v>
      </c>
      <c r="O201" s="30" t="str">
        <f>VLOOKUP(B201,'Concise Lot Listing'!$1:$1002,5)</f>
        <v>https://www.sothebys.com/en/buy/auction/2022/the-personal-cellars-of-h-r-h-prince-robert-de-luxembourg-family-and-friends-benefitting-the-polg-foundation/chateau-la-mission-haut-brion-blanc-2009-6-mag-2</v>
      </c>
    </row>
    <row r="202" spans="1:15" ht="15" x14ac:dyDescent="0.25">
      <c r="A202" s="26"/>
      <c r="B202" s="13">
        <v>201</v>
      </c>
      <c r="C202" s="27" t="str">
        <f t="shared" si="0"/>
        <v>Château La Mission Haut-Brion Blanc 2010 (6 MAG)</v>
      </c>
      <c r="D202" s="15">
        <v>6000</v>
      </c>
      <c r="E202" s="15">
        <v>8000</v>
      </c>
      <c r="F202" s="17" t="s">
        <v>1238</v>
      </c>
      <c r="G202" s="17" t="s">
        <v>1258</v>
      </c>
      <c r="H202" s="28"/>
      <c r="I202" s="17" t="s">
        <v>1238</v>
      </c>
      <c r="J202" s="13">
        <v>2010</v>
      </c>
      <c r="K202" s="13">
        <v>6</v>
      </c>
      <c r="L202" s="13" t="s">
        <v>1242</v>
      </c>
      <c r="M202" s="17" t="s">
        <v>1255</v>
      </c>
      <c r="N202" s="29" t="s">
        <v>276</v>
      </c>
      <c r="O202" s="30" t="str">
        <f>VLOOKUP(B202,'Concise Lot Listing'!$1:$1002,5)</f>
        <v>https://www.sothebys.com/en/buy/auction/2022/the-personal-cellars-of-h-r-h-prince-robert-de-luxembourg-family-and-friends-benefitting-the-polg-foundation/chateau-la-mission-haut-brion-blanc-2010-6-mag</v>
      </c>
    </row>
    <row r="203" spans="1:15" ht="15" x14ac:dyDescent="0.25">
      <c r="A203" s="26"/>
      <c r="B203" s="13">
        <v>202</v>
      </c>
      <c r="C203" s="27" t="str">
        <f t="shared" si="0"/>
        <v>Château La Mission Haut-Brion Blanc 2010 (6 MAG)</v>
      </c>
      <c r="D203" s="15">
        <v>6000</v>
      </c>
      <c r="E203" s="15">
        <v>8000</v>
      </c>
      <c r="F203" s="17" t="s">
        <v>1238</v>
      </c>
      <c r="G203" s="17" t="s">
        <v>1258</v>
      </c>
      <c r="H203" s="28"/>
      <c r="I203" s="17" t="s">
        <v>1238</v>
      </c>
      <c r="J203" s="13">
        <v>2010</v>
      </c>
      <c r="K203" s="13">
        <v>6</v>
      </c>
      <c r="L203" s="13" t="s">
        <v>1242</v>
      </c>
      <c r="M203" s="17" t="s">
        <v>1255</v>
      </c>
      <c r="N203" s="29" t="s">
        <v>276</v>
      </c>
      <c r="O203" s="30" t="str">
        <f>VLOOKUP(B203,'Concise Lot Listing'!$1:$1002,5)</f>
        <v>https://www.sothebys.com/en/buy/auction/2022/the-personal-cellars-of-h-r-h-prince-robert-de-luxembourg-family-and-friends-benefitting-the-polg-foundation/chateau-la-mission-haut-brion-blanc-2010-6-mag-2</v>
      </c>
    </row>
    <row r="204" spans="1:15" ht="15" x14ac:dyDescent="0.25">
      <c r="A204" s="26"/>
      <c r="B204" s="13">
        <v>203</v>
      </c>
      <c r="C204" s="27" t="str">
        <f t="shared" si="0"/>
        <v>Château La Mission Haut-Brion Blanc 2011 (6 MAG)</v>
      </c>
      <c r="D204" s="15">
        <v>4200</v>
      </c>
      <c r="E204" s="15">
        <v>6000</v>
      </c>
      <c r="F204" s="17" t="s">
        <v>1238</v>
      </c>
      <c r="G204" s="17" t="s">
        <v>1258</v>
      </c>
      <c r="H204" s="28"/>
      <c r="I204" s="17" t="s">
        <v>1238</v>
      </c>
      <c r="J204" s="13">
        <v>2011</v>
      </c>
      <c r="K204" s="13">
        <v>6</v>
      </c>
      <c r="L204" s="13" t="s">
        <v>1242</v>
      </c>
      <c r="M204" s="17" t="s">
        <v>1255</v>
      </c>
      <c r="N204" s="29" t="s">
        <v>279</v>
      </c>
      <c r="O204" s="30" t="str">
        <f>VLOOKUP(B204,'Concise Lot Listing'!$1:$1002,5)</f>
        <v>https://www.sothebys.com/en/buy/auction/2022/the-personal-cellars-of-h-r-h-prince-robert-de-luxembourg-family-and-friends-benefitting-the-polg-foundation/chateau-la-mission-haut-brion-blanc-2011-6-mag</v>
      </c>
    </row>
    <row r="205" spans="1:15" ht="15" x14ac:dyDescent="0.25">
      <c r="A205" s="26"/>
      <c r="B205" s="13">
        <v>204</v>
      </c>
      <c r="C205" s="27" t="str">
        <f t="shared" si="0"/>
        <v>Château La Mission Haut-Brion Blanc 2011 (6 MAG)</v>
      </c>
      <c r="D205" s="15">
        <v>4200</v>
      </c>
      <c r="E205" s="15">
        <v>6000</v>
      </c>
      <c r="F205" s="17" t="s">
        <v>1238</v>
      </c>
      <c r="G205" s="17" t="s">
        <v>1258</v>
      </c>
      <c r="H205" s="28"/>
      <c r="I205" s="17" t="s">
        <v>1238</v>
      </c>
      <c r="J205" s="13">
        <v>2011</v>
      </c>
      <c r="K205" s="13">
        <v>6</v>
      </c>
      <c r="L205" s="13" t="s">
        <v>1242</v>
      </c>
      <c r="M205" s="17" t="s">
        <v>1255</v>
      </c>
      <c r="N205" s="29" t="s">
        <v>279</v>
      </c>
      <c r="O205" s="30" t="str">
        <f>VLOOKUP(B205,'Concise Lot Listing'!$1:$1002,5)</f>
        <v>https://www.sothebys.com/en/buy/auction/2022/the-personal-cellars-of-h-r-h-prince-robert-de-luxembourg-family-and-friends-benefitting-the-polg-foundation/chateau-la-mission-haut-brion-blanc-2011-6-mag-2</v>
      </c>
    </row>
    <row r="206" spans="1:15" ht="15" x14ac:dyDescent="0.25">
      <c r="A206" s="26"/>
      <c r="B206" s="13">
        <v>205</v>
      </c>
      <c r="C206" s="27" t="str">
        <f t="shared" si="0"/>
        <v>Château La Mission Haut-Brion Blanc 2011 (1 DM)</v>
      </c>
      <c r="D206" s="15">
        <v>1700</v>
      </c>
      <c r="E206" s="15">
        <v>2400</v>
      </c>
      <c r="F206" s="17" t="s">
        <v>1238</v>
      </c>
      <c r="G206" s="17" t="s">
        <v>1258</v>
      </c>
      <c r="H206" s="28"/>
      <c r="I206" s="17" t="s">
        <v>1238</v>
      </c>
      <c r="J206" s="13">
        <v>2011</v>
      </c>
      <c r="K206" s="13">
        <v>1</v>
      </c>
      <c r="L206" s="13" t="s">
        <v>1252</v>
      </c>
      <c r="M206" s="17" t="s">
        <v>1255</v>
      </c>
      <c r="N206" s="29" t="s">
        <v>282</v>
      </c>
      <c r="O206" s="30" t="str">
        <f>VLOOKUP(B206,'Concise Lot Listing'!$1:$1002,5)</f>
        <v>https://www.sothebys.com/en/buy/auction/2022/the-personal-cellars-of-h-r-h-prince-robert-de-luxembourg-family-and-friends-benefitting-the-polg-foundation/chateau-la-mission-haut-brion-blanc-2011-1-dm</v>
      </c>
    </row>
    <row r="207" spans="1:15" ht="15" x14ac:dyDescent="0.25">
      <c r="A207" s="26"/>
      <c r="B207" s="13">
        <v>206</v>
      </c>
      <c r="C207" s="27" t="str">
        <f t="shared" si="0"/>
        <v>Château La Mission Haut-Brion Blanc 2011 (1 DM)</v>
      </c>
      <c r="D207" s="15">
        <v>1700</v>
      </c>
      <c r="E207" s="15">
        <v>2400</v>
      </c>
      <c r="F207" s="17" t="s">
        <v>1238</v>
      </c>
      <c r="G207" s="17" t="s">
        <v>1258</v>
      </c>
      <c r="H207" s="28"/>
      <c r="I207" s="17" t="s">
        <v>1238</v>
      </c>
      <c r="J207" s="13">
        <v>2011</v>
      </c>
      <c r="K207" s="13">
        <v>1</v>
      </c>
      <c r="L207" s="13" t="s">
        <v>1252</v>
      </c>
      <c r="M207" s="17" t="s">
        <v>1255</v>
      </c>
      <c r="N207" s="29" t="s">
        <v>282</v>
      </c>
      <c r="O207" s="30" t="str">
        <f>VLOOKUP(B207,'Concise Lot Listing'!$1:$1002,5)</f>
        <v>https://www.sothebys.com/en/buy/auction/2022/the-personal-cellars-of-h-r-h-prince-robert-de-luxembourg-family-and-friends-benefitting-the-polg-foundation/chateau-la-mission-haut-brion-blanc-2011-1-dm-2</v>
      </c>
    </row>
    <row r="208" spans="1:15" ht="15" x14ac:dyDescent="0.25">
      <c r="A208" s="26"/>
      <c r="B208" s="13">
        <v>207</v>
      </c>
      <c r="C208" s="27" t="str">
        <f t="shared" si="0"/>
        <v>Château La Mission Haut-Brion Blanc 2012 (6 MAG)</v>
      </c>
      <c r="D208" s="15">
        <v>4200</v>
      </c>
      <c r="E208" s="15">
        <v>6000</v>
      </c>
      <c r="F208" s="17" t="s">
        <v>1238</v>
      </c>
      <c r="G208" s="17" t="s">
        <v>1258</v>
      </c>
      <c r="H208" s="28"/>
      <c r="I208" s="17" t="s">
        <v>1238</v>
      </c>
      <c r="J208" s="13">
        <v>2012</v>
      </c>
      <c r="K208" s="13">
        <v>6</v>
      </c>
      <c r="L208" s="13" t="s">
        <v>1242</v>
      </c>
      <c r="M208" s="17" t="s">
        <v>1255</v>
      </c>
      <c r="N208" s="29" t="s">
        <v>285</v>
      </c>
      <c r="O208" s="30" t="str">
        <f>VLOOKUP(B208,'Concise Lot Listing'!$1:$1002,5)</f>
        <v>https://www.sothebys.com/en/buy/auction/2022/the-personal-cellars-of-h-r-h-prince-robert-de-luxembourg-family-and-friends-benefitting-the-polg-foundation/chateau-la-mission-haut-brion-blanc-2012-6-mag</v>
      </c>
    </row>
    <row r="209" spans="1:15" ht="15" x14ac:dyDescent="0.25">
      <c r="A209" s="26"/>
      <c r="B209" s="13">
        <v>208</v>
      </c>
      <c r="C209" s="27" t="str">
        <f t="shared" si="0"/>
        <v>Château La Mission Haut-Brion Blanc 2012 (6 MAG)</v>
      </c>
      <c r="D209" s="15">
        <v>4200</v>
      </c>
      <c r="E209" s="15">
        <v>6000</v>
      </c>
      <c r="F209" s="17" t="s">
        <v>1238</v>
      </c>
      <c r="G209" s="17" t="s">
        <v>1258</v>
      </c>
      <c r="H209" s="28"/>
      <c r="I209" s="17" t="s">
        <v>1238</v>
      </c>
      <c r="J209" s="13">
        <v>2012</v>
      </c>
      <c r="K209" s="13">
        <v>6</v>
      </c>
      <c r="L209" s="13" t="s">
        <v>1242</v>
      </c>
      <c r="M209" s="17" t="s">
        <v>1255</v>
      </c>
      <c r="N209" s="29" t="s">
        <v>285</v>
      </c>
      <c r="O209" s="30" t="str">
        <f>VLOOKUP(B209,'Concise Lot Listing'!$1:$1002,5)</f>
        <v>https://www.sothebys.com/en/buy/auction/2022/the-personal-cellars-of-h-r-h-prince-robert-de-luxembourg-family-and-friends-benefitting-the-polg-foundation/chateau-la-mission-haut-brion-blanc-2012-6-mag-2</v>
      </c>
    </row>
    <row r="210" spans="1:15" ht="15" x14ac:dyDescent="0.25">
      <c r="A210" s="26"/>
      <c r="B210" s="13">
        <v>209</v>
      </c>
      <c r="C210" s="27" t="str">
        <f t="shared" si="0"/>
        <v>Château La Mission Haut-Brion Blanc 2012 (6 MAG)</v>
      </c>
      <c r="D210" s="15">
        <v>4200</v>
      </c>
      <c r="E210" s="15">
        <v>6000</v>
      </c>
      <c r="F210" s="17" t="s">
        <v>1238</v>
      </c>
      <c r="G210" s="17" t="s">
        <v>1258</v>
      </c>
      <c r="H210" s="28"/>
      <c r="I210" s="17" t="s">
        <v>1238</v>
      </c>
      <c r="J210" s="13">
        <v>2012</v>
      </c>
      <c r="K210" s="13">
        <v>6</v>
      </c>
      <c r="L210" s="13" t="s">
        <v>1242</v>
      </c>
      <c r="M210" s="17" t="s">
        <v>1255</v>
      </c>
      <c r="N210" s="29" t="s">
        <v>285</v>
      </c>
      <c r="O210" s="30" t="str">
        <f>VLOOKUP(B210,'Concise Lot Listing'!$1:$1002,5)</f>
        <v>https://www.sothebys.com/en/buy/auction/2022/the-personal-cellars-of-h-r-h-prince-robert-de-luxembourg-family-and-friends-benefitting-the-polg-foundation/chateau-la-mission-haut-brion-blanc-2012-6-mag-3</v>
      </c>
    </row>
    <row r="211" spans="1:15" ht="15" x14ac:dyDescent="0.25">
      <c r="A211" s="26"/>
      <c r="B211" s="13">
        <v>210</v>
      </c>
      <c r="C211" s="27" t="str">
        <f t="shared" si="0"/>
        <v>Château La Mission Haut-Brion Blanc 2012 (6 MAG)</v>
      </c>
      <c r="D211" s="15">
        <v>4200</v>
      </c>
      <c r="E211" s="15">
        <v>6000</v>
      </c>
      <c r="F211" s="17" t="s">
        <v>1238</v>
      </c>
      <c r="G211" s="17" t="s">
        <v>1258</v>
      </c>
      <c r="H211" s="28"/>
      <c r="I211" s="17" t="s">
        <v>1238</v>
      </c>
      <c r="J211" s="13">
        <v>2012</v>
      </c>
      <c r="K211" s="13">
        <v>6</v>
      </c>
      <c r="L211" s="13" t="s">
        <v>1242</v>
      </c>
      <c r="M211" s="17" t="s">
        <v>1255</v>
      </c>
      <c r="N211" s="29" t="s">
        <v>285</v>
      </c>
      <c r="O211" s="30" t="str">
        <f>VLOOKUP(B211,'Concise Lot Listing'!$1:$1002,5)</f>
        <v>https://www.sothebys.com/en/buy/auction/2022/the-personal-cellars-of-h-r-h-prince-robert-de-luxembourg-family-and-friends-benefitting-the-polg-foundation/chateau-la-mission-haut-brion-blanc-2012-6-mag-4</v>
      </c>
    </row>
    <row r="212" spans="1:15" ht="15" x14ac:dyDescent="0.25">
      <c r="A212" s="26"/>
      <c r="B212" s="13">
        <v>211</v>
      </c>
      <c r="C212" s="27" t="str">
        <f t="shared" si="0"/>
        <v>Château La Mission Haut-Brion Blanc 2013 (6 MAG)</v>
      </c>
      <c r="D212" s="15">
        <v>5000</v>
      </c>
      <c r="E212" s="15">
        <v>7000</v>
      </c>
      <c r="F212" s="17" t="s">
        <v>1238</v>
      </c>
      <c r="G212" s="17" t="s">
        <v>1258</v>
      </c>
      <c r="H212" s="28"/>
      <c r="I212" s="17" t="s">
        <v>1238</v>
      </c>
      <c r="J212" s="13">
        <v>2013</v>
      </c>
      <c r="K212" s="13">
        <v>6</v>
      </c>
      <c r="L212" s="13" t="s">
        <v>1242</v>
      </c>
      <c r="M212" s="17" t="s">
        <v>1255</v>
      </c>
      <c r="N212" s="29" t="s">
        <v>290</v>
      </c>
      <c r="O212" s="30" t="str">
        <f>VLOOKUP(B212,'Concise Lot Listing'!$1:$1002,5)</f>
        <v>https://www.sothebys.com/en/buy/auction/2022/the-personal-cellars-of-h-r-h-prince-robert-de-luxembourg-family-and-friends-benefitting-the-polg-foundation/chateau-la-mission-haut-brion-blanc-2013-6-mag</v>
      </c>
    </row>
    <row r="213" spans="1:15" ht="15" x14ac:dyDescent="0.25">
      <c r="A213" s="26"/>
      <c r="B213" s="13">
        <v>212</v>
      </c>
      <c r="C213" s="27" t="str">
        <f t="shared" si="0"/>
        <v>Château La Mission Haut-Brion Blanc 2013 (6 MAG)</v>
      </c>
      <c r="D213" s="15">
        <v>5000</v>
      </c>
      <c r="E213" s="15">
        <v>7000</v>
      </c>
      <c r="F213" s="17" t="s">
        <v>1238</v>
      </c>
      <c r="G213" s="17" t="s">
        <v>1258</v>
      </c>
      <c r="H213" s="28"/>
      <c r="I213" s="17" t="s">
        <v>1238</v>
      </c>
      <c r="J213" s="13">
        <v>2013</v>
      </c>
      <c r="K213" s="13">
        <v>6</v>
      </c>
      <c r="L213" s="13" t="s">
        <v>1242</v>
      </c>
      <c r="M213" s="17" t="s">
        <v>1255</v>
      </c>
      <c r="N213" s="29" t="s">
        <v>290</v>
      </c>
      <c r="O213" s="30" t="str">
        <f>VLOOKUP(B213,'Concise Lot Listing'!$1:$1002,5)</f>
        <v>https://www.sothebys.com/en/buy/auction/2022/the-personal-cellars-of-h-r-h-prince-robert-de-luxembourg-family-and-friends-benefitting-the-polg-foundation/chateau-la-mission-haut-brion-blanc-2013-6-mag-2</v>
      </c>
    </row>
    <row r="214" spans="1:15" ht="15" x14ac:dyDescent="0.25">
      <c r="A214" s="26"/>
      <c r="B214" s="13">
        <v>213</v>
      </c>
      <c r="C214" s="27" t="str">
        <f t="shared" si="0"/>
        <v>Château La Mission Haut-Brion Blanc 2013 (6 MAG)</v>
      </c>
      <c r="D214" s="15">
        <v>5000</v>
      </c>
      <c r="E214" s="15">
        <v>7000</v>
      </c>
      <c r="F214" s="17" t="s">
        <v>1238</v>
      </c>
      <c r="G214" s="17" t="s">
        <v>1258</v>
      </c>
      <c r="H214" s="28"/>
      <c r="I214" s="17" t="s">
        <v>1238</v>
      </c>
      <c r="J214" s="13">
        <v>2013</v>
      </c>
      <c r="K214" s="13">
        <v>6</v>
      </c>
      <c r="L214" s="13" t="s">
        <v>1242</v>
      </c>
      <c r="M214" s="17" t="s">
        <v>1255</v>
      </c>
      <c r="N214" s="29" t="s">
        <v>290</v>
      </c>
      <c r="O214" s="30" t="str">
        <f>VLOOKUP(B214,'Concise Lot Listing'!$1:$1002,5)</f>
        <v>https://www.sothebys.com/en/buy/auction/2022/the-personal-cellars-of-h-r-h-prince-robert-de-luxembourg-family-and-friends-benefitting-the-polg-foundation/chateau-la-mission-haut-brion-blanc-2013-6-mag-3</v>
      </c>
    </row>
    <row r="215" spans="1:15" ht="15" x14ac:dyDescent="0.25">
      <c r="A215" s="26"/>
      <c r="B215" s="13">
        <v>214</v>
      </c>
      <c r="C215" s="27" t="str">
        <f t="shared" si="0"/>
        <v>Château La Mission Haut-Brion Blanc 2013 (6 MAG)</v>
      </c>
      <c r="D215" s="15">
        <v>5000</v>
      </c>
      <c r="E215" s="15">
        <v>7000</v>
      </c>
      <c r="F215" s="17" t="s">
        <v>1259</v>
      </c>
      <c r="G215" s="17" t="s">
        <v>1258</v>
      </c>
      <c r="H215" s="28"/>
      <c r="I215" s="17" t="s">
        <v>1238</v>
      </c>
      <c r="J215" s="13">
        <v>2013</v>
      </c>
      <c r="K215" s="13">
        <v>6</v>
      </c>
      <c r="L215" s="13" t="s">
        <v>1242</v>
      </c>
      <c r="M215" s="17" t="s">
        <v>1255</v>
      </c>
      <c r="N215" s="29" t="s">
        <v>290</v>
      </c>
      <c r="O215" s="30" t="str">
        <f>VLOOKUP(B215,'Concise Lot Listing'!$1:$1002,5)</f>
        <v>https://www.sothebys.com/en/buy/auction/2022/the-personal-cellars-of-h-r-h-prince-robert-de-luxembourg-family-and-friends-benefitting-the-polg-foundation/chateau-la-mission-haut-brion-blanc-2013-6-mag-4</v>
      </c>
    </row>
    <row r="216" spans="1:15" ht="15" x14ac:dyDescent="0.25">
      <c r="A216" s="26"/>
      <c r="B216" s="13">
        <v>215</v>
      </c>
      <c r="C216" s="27" t="str">
        <f t="shared" si="0"/>
        <v>Château La Mission Haut-Brion Blanc 2014 (6 MAG)</v>
      </c>
      <c r="D216" s="15">
        <v>3200</v>
      </c>
      <c r="E216" s="15">
        <v>4500</v>
      </c>
      <c r="F216" s="17" t="s">
        <v>1238</v>
      </c>
      <c r="G216" s="17" t="s">
        <v>1258</v>
      </c>
      <c r="H216" s="28"/>
      <c r="I216" s="17" t="s">
        <v>1238</v>
      </c>
      <c r="J216" s="13">
        <v>2014</v>
      </c>
      <c r="K216" s="13">
        <v>6</v>
      </c>
      <c r="L216" s="13" t="s">
        <v>1242</v>
      </c>
      <c r="M216" s="17" t="s">
        <v>1255</v>
      </c>
      <c r="N216" s="29" t="s">
        <v>295</v>
      </c>
      <c r="O216" s="30" t="str">
        <f>VLOOKUP(B216,'Concise Lot Listing'!$1:$1002,5)</f>
        <v>https://www.sothebys.com/en/buy/auction/2022/the-personal-cellars-of-h-r-h-prince-robert-de-luxembourg-family-and-friends-benefitting-the-polg-foundation/chateau-la-mission-haut-brion-blanc-2014-6-mag</v>
      </c>
    </row>
    <row r="217" spans="1:15" ht="15" x14ac:dyDescent="0.25">
      <c r="A217" s="26"/>
      <c r="B217" s="13">
        <v>216</v>
      </c>
      <c r="C217" s="27" t="str">
        <f t="shared" si="0"/>
        <v>Château La Mission Haut-Brion Blanc 2014 (6 MAG)</v>
      </c>
      <c r="D217" s="15">
        <v>3200</v>
      </c>
      <c r="E217" s="15">
        <v>4500</v>
      </c>
      <c r="F217" s="17" t="s">
        <v>1238</v>
      </c>
      <c r="G217" s="17" t="s">
        <v>1258</v>
      </c>
      <c r="H217" s="28"/>
      <c r="I217" s="17" t="s">
        <v>1238</v>
      </c>
      <c r="J217" s="13">
        <v>2014</v>
      </c>
      <c r="K217" s="13">
        <v>6</v>
      </c>
      <c r="L217" s="13" t="s">
        <v>1242</v>
      </c>
      <c r="M217" s="17" t="s">
        <v>1255</v>
      </c>
      <c r="N217" s="29" t="s">
        <v>295</v>
      </c>
      <c r="O217" s="30" t="str">
        <f>VLOOKUP(B217,'Concise Lot Listing'!$1:$1002,5)</f>
        <v>https://www.sothebys.com/en/buy/auction/2022/the-personal-cellars-of-h-r-h-prince-robert-de-luxembourg-family-and-friends-benefitting-the-polg-foundation/chateau-la-mission-haut-brion-blanc-2014-6-mag-2</v>
      </c>
    </row>
    <row r="218" spans="1:15" ht="15" x14ac:dyDescent="0.25">
      <c r="A218" s="26"/>
      <c r="B218" s="13">
        <v>217</v>
      </c>
      <c r="C218" s="27" t="str">
        <f t="shared" si="0"/>
        <v>Château La Mission Haut-Brion Blanc 2014 (6 MAG)</v>
      </c>
      <c r="D218" s="15">
        <v>3200</v>
      </c>
      <c r="E218" s="15">
        <v>4500</v>
      </c>
      <c r="F218" s="17" t="s">
        <v>1238</v>
      </c>
      <c r="G218" s="17" t="s">
        <v>1258</v>
      </c>
      <c r="H218" s="28"/>
      <c r="I218" s="17" t="s">
        <v>1238</v>
      </c>
      <c r="J218" s="13">
        <v>2014</v>
      </c>
      <c r="K218" s="13">
        <v>6</v>
      </c>
      <c r="L218" s="13" t="s">
        <v>1242</v>
      </c>
      <c r="M218" s="17" t="s">
        <v>1255</v>
      </c>
      <c r="N218" s="29" t="s">
        <v>295</v>
      </c>
      <c r="O218" s="30" t="str">
        <f>VLOOKUP(B218,'Concise Lot Listing'!$1:$1002,5)</f>
        <v>https://www.sothebys.com/en/buy/auction/2022/the-personal-cellars-of-h-r-h-prince-robert-de-luxembourg-family-and-friends-benefitting-the-polg-foundation/chateau-la-mission-haut-brion-blanc-2014-6-mag-3</v>
      </c>
    </row>
    <row r="219" spans="1:15" ht="15" x14ac:dyDescent="0.25">
      <c r="A219" s="26"/>
      <c r="B219" s="13">
        <v>218</v>
      </c>
      <c r="C219" s="27" t="str">
        <f t="shared" si="0"/>
        <v>Château La Mission Haut-Brion Blanc 2014 (6 MAG)</v>
      </c>
      <c r="D219" s="15">
        <v>3200</v>
      </c>
      <c r="E219" s="15">
        <v>4500</v>
      </c>
      <c r="F219" s="17" t="s">
        <v>1238</v>
      </c>
      <c r="G219" s="17" t="s">
        <v>1258</v>
      </c>
      <c r="H219" s="28"/>
      <c r="I219" s="17" t="s">
        <v>1238</v>
      </c>
      <c r="J219" s="13">
        <v>2014</v>
      </c>
      <c r="K219" s="13">
        <v>6</v>
      </c>
      <c r="L219" s="13" t="s">
        <v>1242</v>
      </c>
      <c r="M219" s="17" t="s">
        <v>1255</v>
      </c>
      <c r="N219" s="29" t="s">
        <v>295</v>
      </c>
      <c r="O219" s="30" t="str">
        <f>VLOOKUP(B219,'Concise Lot Listing'!$1:$1002,5)</f>
        <v>https://www.sothebys.com/en/buy/auction/2022/the-personal-cellars-of-h-r-h-prince-robert-de-luxembourg-family-and-friends-benefitting-the-polg-foundation/chateau-la-mission-haut-brion-blanc-2014-6-mag-4</v>
      </c>
    </row>
    <row r="220" spans="1:15" ht="15" x14ac:dyDescent="0.25">
      <c r="A220" s="26"/>
      <c r="B220" s="13">
        <v>219</v>
      </c>
      <c r="C220" s="27" t="str">
        <f t="shared" si="0"/>
        <v>Château La Mission Haut-Brion Blanc 2015 (6 MAG)</v>
      </c>
      <c r="D220" s="15">
        <v>3500</v>
      </c>
      <c r="E220" s="15">
        <v>5000</v>
      </c>
      <c r="F220" s="17" t="s">
        <v>1238</v>
      </c>
      <c r="G220" s="17" t="s">
        <v>1258</v>
      </c>
      <c r="H220" s="28"/>
      <c r="I220" s="17" t="s">
        <v>1238</v>
      </c>
      <c r="J220" s="13">
        <v>2015</v>
      </c>
      <c r="K220" s="13">
        <v>6</v>
      </c>
      <c r="L220" s="13" t="s">
        <v>1242</v>
      </c>
      <c r="M220" s="17" t="s">
        <v>1255</v>
      </c>
      <c r="N220" s="29" t="s">
        <v>300</v>
      </c>
      <c r="O220" s="30" t="str">
        <f>VLOOKUP(B220,'Concise Lot Listing'!$1:$1002,5)</f>
        <v>https://www.sothebys.com/en/buy/auction/2022/the-personal-cellars-of-h-r-h-prince-robert-de-luxembourg-family-and-friends-benefitting-the-polg-foundation/chateau-la-mission-haut-brion-blanc-2015-6-mag</v>
      </c>
    </row>
    <row r="221" spans="1:15" ht="15" x14ac:dyDescent="0.25">
      <c r="A221" s="26"/>
      <c r="B221" s="13">
        <v>220</v>
      </c>
      <c r="C221" s="27" t="str">
        <f t="shared" si="0"/>
        <v>Château La Mission Haut-Brion Blanc 2015 (6 MAG)</v>
      </c>
      <c r="D221" s="15">
        <v>3500</v>
      </c>
      <c r="E221" s="15">
        <v>5000</v>
      </c>
      <c r="F221" s="17" t="s">
        <v>1238</v>
      </c>
      <c r="G221" s="17" t="s">
        <v>1258</v>
      </c>
      <c r="H221" s="28"/>
      <c r="I221" s="17" t="s">
        <v>1238</v>
      </c>
      <c r="J221" s="13">
        <v>2015</v>
      </c>
      <c r="K221" s="13">
        <v>6</v>
      </c>
      <c r="L221" s="13" t="s">
        <v>1242</v>
      </c>
      <c r="M221" s="17" t="s">
        <v>1255</v>
      </c>
      <c r="N221" s="29" t="s">
        <v>300</v>
      </c>
      <c r="O221" s="30" t="str">
        <f>VLOOKUP(B221,'Concise Lot Listing'!$1:$1002,5)</f>
        <v>https://www.sothebys.com/en/buy/auction/2022/the-personal-cellars-of-h-r-h-prince-robert-de-luxembourg-family-and-friends-benefitting-the-polg-foundation/chateau-la-mission-haut-brion-blanc-2015-6-mag-2</v>
      </c>
    </row>
    <row r="222" spans="1:15" ht="15" x14ac:dyDescent="0.25">
      <c r="A222" s="26"/>
      <c r="B222" s="13">
        <v>221</v>
      </c>
      <c r="C222" s="27" t="str">
        <f t="shared" si="0"/>
        <v>Château La Mission Haut-Brion Blanc 2015 (6 MAG)</v>
      </c>
      <c r="D222" s="15">
        <v>3500</v>
      </c>
      <c r="E222" s="15">
        <v>5000</v>
      </c>
      <c r="F222" s="17" t="s">
        <v>1238</v>
      </c>
      <c r="G222" s="17" t="s">
        <v>1258</v>
      </c>
      <c r="H222" s="28"/>
      <c r="I222" s="17" t="s">
        <v>1238</v>
      </c>
      <c r="J222" s="13">
        <v>2015</v>
      </c>
      <c r="K222" s="13">
        <v>6</v>
      </c>
      <c r="L222" s="13" t="s">
        <v>1242</v>
      </c>
      <c r="M222" s="17" t="s">
        <v>1255</v>
      </c>
      <c r="N222" s="29" t="s">
        <v>300</v>
      </c>
      <c r="O222" s="30" t="str">
        <f>VLOOKUP(B222,'Concise Lot Listing'!$1:$1002,5)</f>
        <v>https://www.sothebys.com/en/buy/auction/2022/the-personal-cellars-of-h-r-h-prince-robert-de-luxembourg-family-and-friends-benefitting-the-polg-foundation/chateau-la-mission-haut-brion-blanc-2015-6-mag-3</v>
      </c>
    </row>
    <row r="223" spans="1:15" ht="15" x14ac:dyDescent="0.25">
      <c r="A223" s="26"/>
      <c r="B223" s="13">
        <v>222</v>
      </c>
      <c r="C223" s="27" t="str">
        <f t="shared" si="0"/>
        <v>Château La Mission Haut-Brion Blanc 2015 (6 MAG)</v>
      </c>
      <c r="D223" s="15">
        <v>3500</v>
      </c>
      <c r="E223" s="15">
        <v>5000</v>
      </c>
      <c r="F223" s="17" t="s">
        <v>1238</v>
      </c>
      <c r="G223" s="17" t="s">
        <v>1258</v>
      </c>
      <c r="H223" s="28"/>
      <c r="I223" s="17" t="s">
        <v>1238</v>
      </c>
      <c r="J223" s="13">
        <v>2015</v>
      </c>
      <c r="K223" s="13">
        <v>6</v>
      </c>
      <c r="L223" s="13" t="s">
        <v>1242</v>
      </c>
      <c r="M223" s="17" t="s">
        <v>1255</v>
      </c>
      <c r="N223" s="29" t="s">
        <v>300</v>
      </c>
      <c r="O223" s="30" t="str">
        <f>VLOOKUP(B223,'Concise Lot Listing'!$1:$1002,5)</f>
        <v>https://www.sothebys.com/en/buy/auction/2022/the-personal-cellars-of-h-r-h-prince-robert-de-luxembourg-family-and-friends-benefitting-the-polg-foundation/chateau-la-mission-haut-brion-blanc-2015-6-mag-4</v>
      </c>
    </row>
    <row r="224" spans="1:15" ht="15" x14ac:dyDescent="0.25">
      <c r="A224" s="26"/>
      <c r="B224" s="13">
        <v>223</v>
      </c>
      <c r="C224" s="27" t="str">
        <f t="shared" si="0"/>
        <v>Château La Mission Haut-Brion Blanc 2016 (3 MAG)</v>
      </c>
      <c r="D224" s="15">
        <v>2000</v>
      </c>
      <c r="E224" s="15">
        <v>2800</v>
      </c>
      <c r="F224" s="17" t="s">
        <v>1238</v>
      </c>
      <c r="G224" s="17" t="s">
        <v>1258</v>
      </c>
      <c r="H224" s="28"/>
      <c r="I224" s="17" t="s">
        <v>1238</v>
      </c>
      <c r="J224" s="13">
        <v>2016</v>
      </c>
      <c r="K224" s="13">
        <v>3</v>
      </c>
      <c r="L224" s="13" t="s">
        <v>1242</v>
      </c>
      <c r="M224" s="17" t="s">
        <v>1255</v>
      </c>
      <c r="N224" s="29" t="s">
        <v>305</v>
      </c>
      <c r="O224" s="30" t="str">
        <f>VLOOKUP(B224,'Concise Lot Listing'!$1:$1002,5)</f>
        <v>https://www.sothebys.com/en/buy/auction/2022/the-personal-cellars-of-h-r-h-prince-robert-de-luxembourg-family-and-friends-benefitting-the-polg-foundation/chateau-la-mission-haut-brion-blanc-2016-3-mag</v>
      </c>
    </row>
    <row r="225" spans="1:15" ht="15" x14ac:dyDescent="0.25">
      <c r="A225" s="26"/>
      <c r="B225" s="13">
        <v>224</v>
      </c>
      <c r="C225" s="27" t="str">
        <f t="shared" si="0"/>
        <v>Château La Mission Haut-Brion Blanc 2016 (3 MAG)</v>
      </c>
      <c r="D225" s="15">
        <v>2000</v>
      </c>
      <c r="E225" s="15">
        <v>2800</v>
      </c>
      <c r="F225" s="17" t="s">
        <v>1238</v>
      </c>
      <c r="G225" s="17" t="s">
        <v>1258</v>
      </c>
      <c r="H225" s="28"/>
      <c r="I225" s="17" t="s">
        <v>1238</v>
      </c>
      <c r="J225" s="13">
        <v>2016</v>
      </c>
      <c r="K225" s="13">
        <v>3</v>
      </c>
      <c r="L225" s="13" t="s">
        <v>1242</v>
      </c>
      <c r="M225" s="17" t="s">
        <v>1255</v>
      </c>
      <c r="N225" s="29" t="s">
        <v>305</v>
      </c>
      <c r="O225" s="30" t="str">
        <f>VLOOKUP(B225,'Concise Lot Listing'!$1:$1002,5)</f>
        <v>https://www.sothebys.com/en/buy/auction/2022/the-personal-cellars-of-h-r-h-prince-robert-de-luxembourg-family-and-friends-benefitting-the-polg-foundation/chateau-la-mission-haut-brion-blanc-2016-3-mag-2</v>
      </c>
    </row>
    <row r="226" spans="1:15" ht="15" x14ac:dyDescent="0.25">
      <c r="A226" s="26"/>
      <c r="B226" s="13">
        <v>225</v>
      </c>
      <c r="C226" s="27" t="str">
        <f t="shared" si="0"/>
        <v>Château La Mission Haut-Brion Blanc 2016 (3 MAG)</v>
      </c>
      <c r="D226" s="15">
        <v>2000</v>
      </c>
      <c r="E226" s="15">
        <v>2800</v>
      </c>
      <c r="F226" s="17" t="s">
        <v>1238</v>
      </c>
      <c r="G226" s="17" t="s">
        <v>1258</v>
      </c>
      <c r="H226" s="28"/>
      <c r="I226" s="17" t="s">
        <v>1238</v>
      </c>
      <c r="J226" s="13">
        <v>2016</v>
      </c>
      <c r="K226" s="13">
        <v>3</v>
      </c>
      <c r="L226" s="13" t="s">
        <v>1242</v>
      </c>
      <c r="M226" s="17" t="s">
        <v>1255</v>
      </c>
      <c r="N226" s="29" t="s">
        <v>305</v>
      </c>
      <c r="O226" s="30" t="str">
        <f>VLOOKUP(B226,'Concise Lot Listing'!$1:$1002,5)</f>
        <v>https://www.sothebys.com/en/buy/auction/2022/the-personal-cellars-of-h-r-h-prince-robert-de-luxembourg-family-and-friends-benefitting-the-polg-foundation/chateau-la-mission-haut-brion-blanc-2016-3-mag-3</v>
      </c>
    </row>
    <row r="227" spans="1:15" ht="15" x14ac:dyDescent="0.25">
      <c r="A227" s="26"/>
      <c r="B227" s="13">
        <v>226</v>
      </c>
      <c r="C227" s="27" t="str">
        <f t="shared" si="0"/>
        <v>Château La Mission Haut-Brion Blanc 2016 (3 MAG)</v>
      </c>
      <c r="D227" s="15">
        <v>2000</v>
      </c>
      <c r="E227" s="15">
        <v>2800</v>
      </c>
      <c r="F227" s="17" t="s">
        <v>1238</v>
      </c>
      <c r="G227" s="17" t="s">
        <v>1258</v>
      </c>
      <c r="H227" s="28"/>
      <c r="I227" s="17" t="s">
        <v>1238</v>
      </c>
      <c r="J227" s="13">
        <v>2016</v>
      </c>
      <c r="K227" s="13">
        <v>3</v>
      </c>
      <c r="L227" s="13" t="s">
        <v>1242</v>
      </c>
      <c r="M227" s="17" t="s">
        <v>1255</v>
      </c>
      <c r="N227" s="29" t="s">
        <v>305</v>
      </c>
      <c r="O227" s="30" t="str">
        <f>VLOOKUP(B227,'Concise Lot Listing'!$1:$1002,5)</f>
        <v>https://www.sothebys.com/en/buy/auction/2022/the-personal-cellars-of-h-r-h-prince-robert-de-luxembourg-family-and-friends-benefitting-the-polg-foundation/chateau-la-mission-haut-brion-blanc-2016-3-mag-4</v>
      </c>
    </row>
    <row r="228" spans="1:15" ht="15" x14ac:dyDescent="0.25">
      <c r="A228" s="26"/>
      <c r="B228" s="13">
        <v>227</v>
      </c>
      <c r="C228" s="27" t="str">
        <f t="shared" si="0"/>
        <v>Château La Mission Haut-Brion Blanc 2016 (3 MAG)</v>
      </c>
      <c r="D228" s="15">
        <v>2000</v>
      </c>
      <c r="E228" s="15">
        <v>2800</v>
      </c>
      <c r="F228" s="17" t="s">
        <v>1238</v>
      </c>
      <c r="G228" s="17" t="s">
        <v>1258</v>
      </c>
      <c r="H228" s="28"/>
      <c r="I228" s="17" t="s">
        <v>1238</v>
      </c>
      <c r="J228" s="13">
        <v>2016</v>
      </c>
      <c r="K228" s="13">
        <v>3</v>
      </c>
      <c r="L228" s="13" t="s">
        <v>1242</v>
      </c>
      <c r="M228" s="17" t="s">
        <v>1255</v>
      </c>
      <c r="N228" s="29" t="s">
        <v>305</v>
      </c>
      <c r="O228" s="30" t="str">
        <f>VLOOKUP(B228,'Concise Lot Listing'!$1:$1002,5)</f>
        <v>https://www.sothebys.com/en/buy/auction/2022/the-personal-cellars-of-h-r-h-prince-robert-de-luxembourg-family-and-friends-benefitting-the-polg-foundation/chateau-la-mission-haut-brion-blanc-2016-3-mag-5</v>
      </c>
    </row>
    <row r="229" spans="1:15" ht="15" x14ac:dyDescent="0.25">
      <c r="A229" s="26"/>
      <c r="B229" s="13">
        <v>228</v>
      </c>
      <c r="C229" s="27" t="str">
        <f t="shared" si="0"/>
        <v>Château La Mission Haut-Brion Blanc 2016 (3 MAG)</v>
      </c>
      <c r="D229" s="15">
        <v>2000</v>
      </c>
      <c r="E229" s="15">
        <v>2800</v>
      </c>
      <c r="F229" s="17" t="s">
        <v>1238</v>
      </c>
      <c r="G229" s="17" t="s">
        <v>1258</v>
      </c>
      <c r="H229" s="28"/>
      <c r="I229" s="17" t="s">
        <v>1238</v>
      </c>
      <c r="J229" s="13">
        <v>2016</v>
      </c>
      <c r="K229" s="13">
        <v>3</v>
      </c>
      <c r="L229" s="13" t="s">
        <v>1242</v>
      </c>
      <c r="M229" s="17" t="s">
        <v>1255</v>
      </c>
      <c r="N229" s="29" t="s">
        <v>305</v>
      </c>
      <c r="O229" s="30" t="str">
        <f>VLOOKUP(B229,'Concise Lot Listing'!$1:$1002,5)</f>
        <v>https://www.sothebys.com/en/buy/auction/2022/the-personal-cellars-of-h-r-h-prince-robert-de-luxembourg-family-and-friends-benefitting-the-polg-foundation/chateau-la-mission-haut-brion-blanc-2016-3-mag-6</v>
      </c>
    </row>
    <row r="230" spans="1:15" ht="15" x14ac:dyDescent="0.25">
      <c r="A230" s="26"/>
      <c r="B230" s="13">
        <v>229</v>
      </c>
      <c r="C230" s="27" t="str">
        <f t="shared" si="0"/>
        <v>Château La Mission Haut-Brion Blanc 2016 (3 MAG)</v>
      </c>
      <c r="D230" s="15">
        <v>2000</v>
      </c>
      <c r="E230" s="15">
        <v>2800</v>
      </c>
      <c r="F230" s="17" t="s">
        <v>1238</v>
      </c>
      <c r="G230" s="17" t="s">
        <v>1258</v>
      </c>
      <c r="H230" s="28"/>
      <c r="I230" s="17" t="s">
        <v>1238</v>
      </c>
      <c r="J230" s="13">
        <v>2016</v>
      </c>
      <c r="K230" s="13">
        <v>3</v>
      </c>
      <c r="L230" s="13" t="s">
        <v>1242</v>
      </c>
      <c r="M230" s="17" t="s">
        <v>1255</v>
      </c>
      <c r="N230" s="29" t="s">
        <v>305</v>
      </c>
      <c r="O230" s="30" t="str">
        <f>VLOOKUP(B230,'Concise Lot Listing'!$1:$1002,5)</f>
        <v>https://www.sothebys.com/en/buy/auction/2022/the-personal-cellars-of-h-r-h-prince-robert-de-luxembourg-family-and-friends-benefitting-the-polg-foundation/chateau-la-mission-haut-brion-blanc-2016-3-mag-7</v>
      </c>
    </row>
    <row r="231" spans="1:15" ht="15" x14ac:dyDescent="0.25">
      <c r="A231" s="26"/>
      <c r="B231" s="13">
        <v>230</v>
      </c>
      <c r="C231" s="27" t="str">
        <f t="shared" si="0"/>
        <v>Château La Mission Haut-Brion Blanc 2016 (3 MAG)</v>
      </c>
      <c r="D231" s="15">
        <v>2000</v>
      </c>
      <c r="E231" s="15">
        <v>2800</v>
      </c>
      <c r="F231" s="17" t="s">
        <v>1238</v>
      </c>
      <c r="G231" s="17" t="s">
        <v>1258</v>
      </c>
      <c r="H231" s="28"/>
      <c r="I231" s="17" t="s">
        <v>1238</v>
      </c>
      <c r="J231" s="13">
        <v>2016</v>
      </c>
      <c r="K231" s="13">
        <v>3</v>
      </c>
      <c r="L231" s="13" t="s">
        <v>1242</v>
      </c>
      <c r="M231" s="17" t="s">
        <v>1255</v>
      </c>
      <c r="N231" s="29" t="s">
        <v>305</v>
      </c>
      <c r="O231" s="30" t="str">
        <f>VLOOKUP(B231,'Concise Lot Listing'!$1:$1002,5)</f>
        <v>https://www.sothebys.com/en/buy/auction/2022/the-personal-cellars-of-h-r-h-prince-robert-de-luxembourg-family-and-friends-benefitting-the-polg-foundation/chateau-la-mission-haut-brion-blanc-2016-3-mag-8</v>
      </c>
    </row>
    <row r="232" spans="1:15" ht="15" x14ac:dyDescent="0.25">
      <c r="A232" s="26"/>
      <c r="B232" s="13">
        <v>231</v>
      </c>
      <c r="C232" s="27" t="str">
        <f t="shared" si="0"/>
        <v>Château La Mission Haut-Brion Blanc 2017 (3 MAG)</v>
      </c>
      <c r="D232" s="15">
        <v>2200</v>
      </c>
      <c r="E232" s="15">
        <v>3000</v>
      </c>
      <c r="F232" s="17" t="s">
        <v>1238</v>
      </c>
      <c r="G232" s="17" t="s">
        <v>1258</v>
      </c>
      <c r="H232" s="28"/>
      <c r="I232" s="17" t="s">
        <v>1238</v>
      </c>
      <c r="J232" s="13">
        <v>2017</v>
      </c>
      <c r="K232" s="13">
        <v>3</v>
      </c>
      <c r="L232" s="13" t="s">
        <v>1242</v>
      </c>
      <c r="M232" s="17" t="s">
        <v>1255</v>
      </c>
      <c r="N232" s="29" t="s">
        <v>314</v>
      </c>
      <c r="O232" s="30" t="str">
        <f>VLOOKUP(B232,'Concise Lot Listing'!$1:$1002,5)</f>
        <v>https://www.sothebys.com/en/buy/auction/2022/the-personal-cellars-of-h-r-h-prince-robert-de-luxembourg-family-and-friends-benefitting-the-polg-foundation/chateau-la-mission-haut-brion-blanc-2017-3-mag</v>
      </c>
    </row>
    <row r="233" spans="1:15" ht="15" x14ac:dyDescent="0.25">
      <c r="A233" s="26"/>
      <c r="B233" s="13">
        <v>232</v>
      </c>
      <c r="C233" s="27" t="str">
        <f t="shared" si="0"/>
        <v>Château La Mission Haut-Brion Blanc 2017 (3 MAG)</v>
      </c>
      <c r="D233" s="15">
        <v>2200</v>
      </c>
      <c r="E233" s="15">
        <v>3000</v>
      </c>
      <c r="F233" s="17" t="s">
        <v>1238</v>
      </c>
      <c r="G233" s="17" t="s">
        <v>1258</v>
      </c>
      <c r="H233" s="28"/>
      <c r="I233" s="17" t="s">
        <v>1238</v>
      </c>
      <c r="J233" s="13">
        <v>2017</v>
      </c>
      <c r="K233" s="13">
        <v>3</v>
      </c>
      <c r="L233" s="13" t="s">
        <v>1242</v>
      </c>
      <c r="M233" s="17" t="s">
        <v>1255</v>
      </c>
      <c r="N233" s="29" t="s">
        <v>314</v>
      </c>
      <c r="O233" s="30" t="str">
        <f>VLOOKUP(B233,'Concise Lot Listing'!$1:$1002,5)</f>
        <v>https://www.sothebys.com/en/buy/auction/2022/the-personal-cellars-of-h-r-h-prince-robert-de-luxembourg-family-and-friends-benefitting-the-polg-foundation/chateau-la-mission-haut-brion-blanc-2017-3-mag-2</v>
      </c>
    </row>
    <row r="234" spans="1:15" ht="15" x14ac:dyDescent="0.25">
      <c r="A234" s="26"/>
      <c r="B234" s="13">
        <v>233</v>
      </c>
      <c r="C234" s="27" t="str">
        <f t="shared" si="0"/>
        <v>Château La Mission Haut-Brion Blanc 2017 (3 MAG)</v>
      </c>
      <c r="D234" s="15">
        <v>2200</v>
      </c>
      <c r="E234" s="15">
        <v>3000</v>
      </c>
      <c r="F234" s="17" t="s">
        <v>1238</v>
      </c>
      <c r="G234" s="17" t="s">
        <v>1258</v>
      </c>
      <c r="H234" s="28"/>
      <c r="I234" s="17" t="s">
        <v>1238</v>
      </c>
      <c r="J234" s="13">
        <v>2017</v>
      </c>
      <c r="K234" s="13">
        <v>3</v>
      </c>
      <c r="L234" s="13" t="s">
        <v>1242</v>
      </c>
      <c r="M234" s="17" t="s">
        <v>1255</v>
      </c>
      <c r="N234" s="29" t="s">
        <v>314</v>
      </c>
      <c r="O234" s="30" t="str">
        <f>VLOOKUP(B234,'Concise Lot Listing'!$1:$1002,5)</f>
        <v>https://www.sothebys.com/en/buy/auction/2022/the-personal-cellars-of-h-r-h-prince-robert-de-luxembourg-family-and-friends-benefitting-the-polg-foundation/chateau-la-mission-haut-brion-blanc-2017-3-mag-3</v>
      </c>
    </row>
    <row r="235" spans="1:15" ht="15" x14ac:dyDescent="0.25">
      <c r="A235" s="26"/>
      <c r="B235" s="13">
        <v>234</v>
      </c>
      <c r="C235" s="27" t="str">
        <f t="shared" si="0"/>
        <v>Château La Mission Haut-Brion Blanc 2017 (3 MAG)</v>
      </c>
      <c r="D235" s="15">
        <v>2200</v>
      </c>
      <c r="E235" s="15">
        <v>3000</v>
      </c>
      <c r="F235" s="17" t="s">
        <v>1238</v>
      </c>
      <c r="G235" s="17" t="s">
        <v>1258</v>
      </c>
      <c r="H235" s="28"/>
      <c r="I235" s="17" t="s">
        <v>1238</v>
      </c>
      <c r="J235" s="13">
        <v>2017</v>
      </c>
      <c r="K235" s="13">
        <v>3</v>
      </c>
      <c r="L235" s="13" t="s">
        <v>1242</v>
      </c>
      <c r="M235" s="17" t="s">
        <v>1255</v>
      </c>
      <c r="N235" s="29" t="s">
        <v>314</v>
      </c>
      <c r="O235" s="30" t="str">
        <f>VLOOKUP(B235,'Concise Lot Listing'!$1:$1002,5)</f>
        <v>https://www.sothebys.com/en/buy/auction/2022/the-personal-cellars-of-h-r-h-prince-robert-de-luxembourg-family-and-friends-benefitting-the-polg-foundation/chateau-la-mission-haut-brion-blanc-2017-3-mag-4</v>
      </c>
    </row>
    <row r="236" spans="1:15" ht="15" x14ac:dyDescent="0.25">
      <c r="A236" s="26"/>
      <c r="B236" s="13">
        <v>235</v>
      </c>
      <c r="C236" s="27" t="str">
        <f t="shared" si="0"/>
        <v>Château La Mission Haut-Brion Blanc 2017 (3 MAG)</v>
      </c>
      <c r="D236" s="15">
        <v>2200</v>
      </c>
      <c r="E236" s="15">
        <v>3000</v>
      </c>
      <c r="F236" s="17" t="s">
        <v>1238</v>
      </c>
      <c r="G236" s="17" t="s">
        <v>1258</v>
      </c>
      <c r="H236" s="28"/>
      <c r="I236" s="17" t="s">
        <v>1238</v>
      </c>
      <c r="J236" s="13">
        <v>2017</v>
      </c>
      <c r="K236" s="13">
        <v>3</v>
      </c>
      <c r="L236" s="13" t="s">
        <v>1242</v>
      </c>
      <c r="M236" s="17" t="s">
        <v>1255</v>
      </c>
      <c r="N236" s="29" t="s">
        <v>314</v>
      </c>
      <c r="O236" s="30" t="str">
        <f>VLOOKUP(B236,'Concise Lot Listing'!$1:$1002,5)</f>
        <v>https://www.sothebys.com/en/buy/auction/2022/the-personal-cellars-of-h-r-h-prince-robert-de-luxembourg-family-and-friends-benefitting-the-polg-foundation/chateau-la-mission-haut-brion-blanc-2017-3-mag-5</v>
      </c>
    </row>
    <row r="237" spans="1:15" ht="15" x14ac:dyDescent="0.25">
      <c r="A237" s="26"/>
      <c r="B237" s="13">
        <v>236</v>
      </c>
      <c r="C237" s="27" t="str">
        <f t="shared" si="0"/>
        <v>Château La Mission Haut-Brion Blanc 2017 (3 MAG)</v>
      </c>
      <c r="D237" s="15">
        <v>2200</v>
      </c>
      <c r="E237" s="15">
        <v>3000</v>
      </c>
      <c r="F237" s="17" t="s">
        <v>1238</v>
      </c>
      <c r="G237" s="17" t="s">
        <v>1258</v>
      </c>
      <c r="H237" s="28"/>
      <c r="I237" s="17" t="s">
        <v>1238</v>
      </c>
      <c r="J237" s="13">
        <v>2017</v>
      </c>
      <c r="K237" s="13">
        <v>3</v>
      </c>
      <c r="L237" s="13" t="s">
        <v>1242</v>
      </c>
      <c r="M237" s="17" t="s">
        <v>1255</v>
      </c>
      <c r="N237" s="29" t="s">
        <v>314</v>
      </c>
      <c r="O237" s="30" t="str">
        <f>VLOOKUP(B237,'Concise Lot Listing'!$1:$1002,5)</f>
        <v>https://www.sothebys.com/en/buy/auction/2022/the-personal-cellars-of-h-r-h-prince-robert-de-luxembourg-family-and-friends-benefitting-the-polg-foundation/chateau-la-mission-haut-brion-blanc-2017-3-mag-6</v>
      </c>
    </row>
    <row r="238" spans="1:15" ht="15" x14ac:dyDescent="0.25">
      <c r="A238" s="26"/>
      <c r="B238" s="13">
        <v>237</v>
      </c>
      <c r="C238" s="27" t="str">
        <f t="shared" si="0"/>
        <v>Château La Mission Haut-Brion Blanc 2017 (3 MAG)</v>
      </c>
      <c r="D238" s="15">
        <v>2200</v>
      </c>
      <c r="E238" s="15">
        <v>3000</v>
      </c>
      <c r="F238" s="17" t="s">
        <v>1238</v>
      </c>
      <c r="G238" s="17" t="s">
        <v>1258</v>
      </c>
      <c r="H238" s="28"/>
      <c r="I238" s="17" t="s">
        <v>1238</v>
      </c>
      <c r="J238" s="13">
        <v>2017</v>
      </c>
      <c r="K238" s="13">
        <v>3</v>
      </c>
      <c r="L238" s="13" t="s">
        <v>1242</v>
      </c>
      <c r="M238" s="17" t="s">
        <v>1255</v>
      </c>
      <c r="N238" s="29" t="s">
        <v>314</v>
      </c>
      <c r="O238" s="30" t="str">
        <f>VLOOKUP(B238,'Concise Lot Listing'!$1:$1002,5)</f>
        <v>https://www.sothebys.com/en/buy/auction/2022/the-personal-cellars-of-h-r-h-prince-robert-de-luxembourg-family-and-friends-benefitting-the-polg-foundation/chateau-la-mission-haut-brion-blanc-2017-3-mag-7</v>
      </c>
    </row>
    <row r="239" spans="1:15" ht="15" x14ac:dyDescent="0.25">
      <c r="A239" s="26"/>
      <c r="B239" s="13">
        <v>238</v>
      </c>
      <c r="C239" s="27" t="str">
        <f t="shared" si="0"/>
        <v>Château La Mission Haut-Brion Blanc 2017 (3 MAG)</v>
      </c>
      <c r="D239" s="15">
        <v>2200</v>
      </c>
      <c r="E239" s="15">
        <v>3000</v>
      </c>
      <c r="F239" s="17" t="s">
        <v>1238</v>
      </c>
      <c r="G239" s="17" t="s">
        <v>1258</v>
      </c>
      <c r="H239" s="28"/>
      <c r="I239" s="17" t="s">
        <v>1238</v>
      </c>
      <c r="J239" s="13">
        <v>2017</v>
      </c>
      <c r="K239" s="13">
        <v>3</v>
      </c>
      <c r="L239" s="13" t="s">
        <v>1242</v>
      </c>
      <c r="M239" s="17" t="s">
        <v>1255</v>
      </c>
      <c r="N239" s="29" t="s">
        <v>314</v>
      </c>
      <c r="O239" s="30" t="str">
        <f>VLOOKUP(B239,'Concise Lot Listing'!$1:$1002,5)</f>
        <v>https://www.sothebys.com/en/buy/auction/2022/the-personal-cellars-of-h-r-h-prince-robert-de-luxembourg-family-and-friends-benefitting-the-polg-foundation/chateau-la-mission-haut-brion-blanc-2017-3-mag-8</v>
      </c>
    </row>
    <row r="240" spans="1:15" ht="15" x14ac:dyDescent="0.25">
      <c r="A240" s="26"/>
      <c r="B240" s="13">
        <v>239</v>
      </c>
      <c r="C240" s="27" t="str">
        <f t="shared" si="0"/>
        <v>Château La Mission Haut-Brion Blanc 2018 (3 MAG)</v>
      </c>
      <c r="D240" s="15">
        <v>2400</v>
      </c>
      <c r="E240" s="15">
        <v>3500</v>
      </c>
      <c r="F240" s="17" t="s">
        <v>1238</v>
      </c>
      <c r="G240" s="17" t="s">
        <v>1258</v>
      </c>
      <c r="H240" s="28"/>
      <c r="I240" s="17" t="s">
        <v>1238</v>
      </c>
      <c r="J240" s="13">
        <v>2018</v>
      </c>
      <c r="K240" s="13">
        <v>3</v>
      </c>
      <c r="L240" s="13" t="s">
        <v>1242</v>
      </c>
      <c r="M240" s="17" t="s">
        <v>1255</v>
      </c>
      <c r="N240" s="29" t="s">
        <v>323</v>
      </c>
      <c r="O240" s="30" t="str">
        <f>VLOOKUP(B240,'Concise Lot Listing'!$1:$1002,5)</f>
        <v>https://www.sothebys.com/en/buy/auction/2022/the-personal-cellars-of-h-r-h-prince-robert-de-luxembourg-family-and-friends-benefitting-the-polg-foundation/chateau-la-mission-haut-brion-blanc-2018-3-mag</v>
      </c>
    </row>
    <row r="241" spans="1:15" ht="15" x14ac:dyDescent="0.25">
      <c r="A241" s="26"/>
      <c r="B241" s="13">
        <v>240</v>
      </c>
      <c r="C241" s="27" t="str">
        <f t="shared" si="0"/>
        <v>Château La Mission Haut-Brion Blanc 2018 (3 MAG)</v>
      </c>
      <c r="D241" s="15">
        <v>2400</v>
      </c>
      <c r="E241" s="15">
        <v>3500</v>
      </c>
      <c r="F241" s="17" t="s">
        <v>1238</v>
      </c>
      <c r="G241" s="17" t="s">
        <v>1258</v>
      </c>
      <c r="H241" s="28"/>
      <c r="I241" s="17" t="s">
        <v>1238</v>
      </c>
      <c r="J241" s="13">
        <v>2018</v>
      </c>
      <c r="K241" s="13">
        <v>3</v>
      </c>
      <c r="L241" s="13" t="s">
        <v>1242</v>
      </c>
      <c r="M241" s="17" t="s">
        <v>1255</v>
      </c>
      <c r="N241" s="29" t="s">
        <v>323</v>
      </c>
      <c r="O241" s="30" t="str">
        <f>VLOOKUP(B241,'Concise Lot Listing'!$1:$1002,5)</f>
        <v>https://www.sothebys.com/en/buy/auction/2022/the-personal-cellars-of-h-r-h-prince-robert-de-luxembourg-family-and-friends-benefitting-the-polg-foundation/chateau-la-mission-haut-brion-blanc-2018-3-mag-2</v>
      </c>
    </row>
    <row r="242" spans="1:15" ht="15" x14ac:dyDescent="0.25">
      <c r="A242" s="26"/>
      <c r="B242" s="13">
        <v>241</v>
      </c>
      <c r="C242" s="27" t="str">
        <f t="shared" si="0"/>
        <v>Château La Mission Haut-Brion Blanc 2018 (3 MAG)</v>
      </c>
      <c r="D242" s="15">
        <v>2400</v>
      </c>
      <c r="E242" s="15">
        <v>3500</v>
      </c>
      <c r="F242" s="17" t="s">
        <v>1238</v>
      </c>
      <c r="G242" s="17" t="s">
        <v>1258</v>
      </c>
      <c r="H242" s="28"/>
      <c r="I242" s="17" t="s">
        <v>1238</v>
      </c>
      <c r="J242" s="13">
        <v>2018</v>
      </c>
      <c r="K242" s="13">
        <v>3</v>
      </c>
      <c r="L242" s="13" t="s">
        <v>1242</v>
      </c>
      <c r="M242" s="17" t="s">
        <v>1255</v>
      </c>
      <c r="N242" s="29" t="s">
        <v>323</v>
      </c>
      <c r="O242" s="30" t="str">
        <f>VLOOKUP(B242,'Concise Lot Listing'!$1:$1002,5)</f>
        <v>https://www.sothebys.com/en/buy/auction/2022/the-personal-cellars-of-h-r-h-prince-robert-de-luxembourg-family-and-friends-benefitting-the-polg-foundation/chateau-la-mission-haut-brion-blanc-2018-3-mag-3</v>
      </c>
    </row>
    <row r="243" spans="1:15" ht="15" x14ac:dyDescent="0.25">
      <c r="A243" s="26"/>
      <c r="B243" s="13">
        <v>242</v>
      </c>
      <c r="C243" s="27" t="str">
        <f t="shared" si="0"/>
        <v>Château La Mission Haut-Brion Blanc 2018 (3 MAG)</v>
      </c>
      <c r="D243" s="15">
        <v>2400</v>
      </c>
      <c r="E243" s="15">
        <v>3500</v>
      </c>
      <c r="F243" s="17" t="s">
        <v>1238</v>
      </c>
      <c r="G243" s="17" t="s">
        <v>1258</v>
      </c>
      <c r="H243" s="28"/>
      <c r="I243" s="17" t="s">
        <v>1238</v>
      </c>
      <c r="J243" s="13">
        <v>2018</v>
      </c>
      <c r="K243" s="13">
        <v>3</v>
      </c>
      <c r="L243" s="13" t="s">
        <v>1242</v>
      </c>
      <c r="M243" s="17" t="s">
        <v>1255</v>
      </c>
      <c r="N243" s="29" t="s">
        <v>323</v>
      </c>
      <c r="O243" s="30" t="str">
        <f>VLOOKUP(B243,'Concise Lot Listing'!$1:$1002,5)</f>
        <v>https://www.sothebys.com/en/buy/auction/2022/the-personal-cellars-of-h-r-h-prince-robert-de-luxembourg-family-and-friends-benefitting-the-polg-foundation/chateau-la-mission-haut-brion-blanc-2018-3-mag-4</v>
      </c>
    </row>
    <row r="244" spans="1:15" ht="15" x14ac:dyDescent="0.25">
      <c r="A244" s="26"/>
      <c r="B244" s="13">
        <v>243</v>
      </c>
      <c r="C244" s="27" t="str">
        <f t="shared" si="0"/>
        <v>Château La Mission Haut-Brion Blanc 2018 (3 MAG)</v>
      </c>
      <c r="D244" s="15">
        <v>2400</v>
      </c>
      <c r="E244" s="15">
        <v>3500</v>
      </c>
      <c r="F244" s="17" t="s">
        <v>1238</v>
      </c>
      <c r="G244" s="17" t="s">
        <v>1258</v>
      </c>
      <c r="H244" s="28"/>
      <c r="I244" s="17" t="s">
        <v>1238</v>
      </c>
      <c r="J244" s="13">
        <v>2018</v>
      </c>
      <c r="K244" s="13">
        <v>3</v>
      </c>
      <c r="L244" s="13" t="s">
        <v>1242</v>
      </c>
      <c r="M244" s="17" t="s">
        <v>1255</v>
      </c>
      <c r="N244" s="29" t="s">
        <v>323</v>
      </c>
      <c r="O244" s="30" t="str">
        <f>VLOOKUP(B244,'Concise Lot Listing'!$1:$1002,5)</f>
        <v>https://www.sothebys.com/en/buy/auction/2022/the-personal-cellars-of-h-r-h-prince-robert-de-luxembourg-family-and-friends-benefitting-the-polg-foundation/chateau-la-mission-haut-brion-blanc-2018-3-mag-5</v>
      </c>
    </row>
    <row r="245" spans="1:15" ht="15" x14ac:dyDescent="0.25">
      <c r="A245" s="26"/>
      <c r="B245" s="13">
        <v>244</v>
      </c>
      <c r="C245" s="27" t="str">
        <f t="shared" si="0"/>
        <v>Château La Mission Haut-Brion Blanc 2018 (3 MAG)</v>
      </c>
      <c r="D245" s="15">
        <v>2400</v>
      </c>
      <c r="E245" s="15">
        <v>3500</v>
      </c>
      <c r="F245" s="17" t="s">
        <v>1238</v>
      </c>
      <c r="G245" s="17" t="s">
        <v>1258</v>
      </c>
      <c r="H245" s="28"/>
      <c r="I245" s="17" t="s">
        <v>1238</v>
      </c>
      <c r="J245" s="13">
        <v>2018</v>
      </c>
      <c r="K245" s="13">
        <v>3</v>
      </c>
      <c r="L245" s="13" t="s">
        <v>1242</v>
      </c>
      <c r="M245" s="17" t="s">
        <v>1255</v>
      </c>
      <c r="N245" s="29" t="s">
        <v>323</v>
      </c>
      <c r="O245" s="30" t="str">
        <f>VLOOKUP(B245,'Concise Lot Listing'!$1:$1002,5)</f>
        <v>https://www.sothebys.com/en/buy/auction/2022/the-personal-cellars-of-h-r-h-prince-robert-de-luxembourg-family-and-friends-benefitting-the-polg-foundation/chateau-la-mission-haut-brion-blanc-2018-3-mag-6</v>
      </c>
    </row>
    <row r="246" spans="1:15" ht="15" x14ac:dyDescent="0.25">
      <c r="A246" s="26"/>
      <c r="B246" s="13">
        <v>245</v>
      </c>
      <c r="C246" s="27" t="str">
        <f t="shared" si="0"/>
        <v>Château La Mission Haut-Brion Blanc 2018 (3 MAG)</v>
      </c>
      <c r="D246" s="15">
        <v>2400</v>
      </c>
      <c r="E246" s="15">
        <v>3500</v>
      </c>
      <c r="F246" s="17" t="s">
        <v>1238</v>
      </c>
      <c r="G246" s="17" t="s">
        <v>1258</v>
      </c>
      <c r="H246" s="28"/>
      <c r="I246" s="17" t="s">
        <v>1238</v>
      </c>
      <c r="J246" s="13">
        <v>2018</v>
      </c>
      <c r="K246" s="13">
        <v>3</v>
      </c>
      <c r="L246" s="13" t="s">
        <v>1242</v>
      </c>
      <c r="M246" s="17" t="s">
        <v>1255</v>
      </c>
      <c r="N246" s="29" t="s">
        <v>323</v>
      </c>
      <c r="O246" s="30" t="str">
        <f>VLOOKUP(B246,'Concise Lot Listing'!$1:$1002,5)</f>
        <v>https://www.sothebys.com/en/buy/auction/2022/the-personal-cellars-of-h-r-h-prince-robert-de-luxembourg-family-and-friends-benefitting-the-polg-foundation/chateau-la-mission-haut-brion-blanc-2018-3-mag-7</v>
      </c>
    </row>
    <row r="247" spans="1:15" ht="15" x14ac:dyDescent="0.25">
      <c r="A247" s="26"/>
      <c r="B247" s="13">
        <v>246</v>
      </c>
      <c r="C247" s="27" t="str">
        <f t="shared" si="0"/>
        <v>Château La Mission Haut-Brion Blanc 2018 (3 MAG)</v>
      </c>
      <c r="D247" s="15">
        <v>2400</v>
      </c>
      <c r="E247" s="15">
        <v>3500</v>
      </c>
      <c r="F247" s="17" t="s">
        <v>1238</v>
      </c>
      <c r="G247" s="17" t="s">
        <v>1258</v>
      </c>
      <c r="H247" s="28"/>
      <c r="I247" s="17" t="s">
        <v>1238</v>
      </c>
      <c r="J247" s="13">
        <v>2018</v>
      </c>
      <c r="K247" s="13">
        <v>3</v>
      </c>
      <c r="L247" s="13" t="s">
        <v>1242</v>
      </c>
      <c r="M247" s="17" t="s">
        <v>1255</v>
      </c>
      <c r="N247" s="29" t="s">
        <v>323</v>
      </c>
      <c r="O247" s="30" t="str">
        <f>VLOOKUP(B247,'Concise Lot Listing'!$1:$1002,5)</f>
        <v>https://www.sothebys.com/en/buy/auction/2022/the-personal-cellars-of-h-r-h-prince-robert-de-luxembourg-family-and-friends-benefitting-the-polg-foundation/chateau-la-mission-haut-brion-blanc-2018-3-mag-8</v>
      </c>
    </row>
    <row r="248" spans="1:15" ht="15" x14ac:dyDescent="0.25">
      <c r="A248" s="26"/>
      <c r="B248" s="13">
        <v>247</v>
      </c>
      <c r="C248" s="27" t="str">
        <f t="shared" si="0"/>
        <v>Château Haut Brion 2017 (6 BT)</v>
      </c>
      <c r="D248" s="15">
        <v>1600</v>
      </c>
      <c r="E248" s="15">
        <v>2200</v>
      </c>
      <c r="F248" s="17" t="s">
        <v>1238</v>
      </c>
      <c r="G248" s="17" t="s">
        <v>1260</v>
      </c>
      <c r="H248" s="28"/>
      <c r="I248" s="17" t="s">
        <v>1238</v>
      </c>
      <c r="J248" s="13">
        <v>2017</v>
      </c>
      <c r="K248" s="13">
        <v>6</v>
      </c>
      <c r="L248" s="13" t="s">
        <v>1235</v>
      </c>
      <c r="M248" s="17" t="s">
        <v>1236</v>
      </c>
      <c r="N248" s="29" t="s">
        <v>332</v>
      </c>
      <c r="O248" s="30" t="str">
        <f>VLOOKUP(B248,'Concise Lot Listing'!$1:$1002,5)</f>
        <v>https://www.sothebys.com/en/buy/auction/2022/the-personal-cellars-of-h-r-h-prince-robert-de-luxembourg-family-and-friends-benefitting-the-polg-foundation/chateau-haut-brion-2017-6-bt</v>
      </c>
    </row>
    <row r="249" spans="1:15" ht="15" x14ac:dyDescent="0.25">
      <c r="A249" s="26"/>
      <c r="B249" s="13">
        <v>248</v>
      </c>
      <c r="C249" s="27" t="str">
        <f t="shared" si="0"/>
        <v>Château Haut Brion 2017 (6 BT)</v>
      </c>
      <c r="D249" s="15">
        <v>1600</v>
      </c>
      <c r="E249" s="15">
        <v>2200</v>
      </c>
      <c r="F249" s="17" t="s">
        <v>1238</v>
      </c>
      <c r="G249" s="17" t="s">
        <v>1260</v>
      </c>
      <c r="H249" s="28"/>
      <c r="I249" s="17" t="s">
        <v>1238</v>
      </c>
      <c r="J249" s="13">
        <v>2017</v>
      </c>
      <c r="K249" s="13">
        <v>6</v>
      </c>
      <c r="L249" s="13" t="s">
        <v>1235</v>
      </c>
      <c r="M249" s="17" t="s">
        <v>1236</v>
      </c>
      <c r="N249" s="29" t="s">
        <v>332</v>
      </c>
      <c r="O249" s="30" t="str">
        <f>VLOOKUP(B249,'Concise Lot Listing'!$1:$1002,5)</f>
        <v>https://www.sothebys.com/en/buy/auction/2022/the-personal-cellars-of-h-r-h-prince-robert-de-luxembourg-family-and-friends-benefitting-the-polg-foundation/chateau-haut-brion-2017-6-bt-2</v>
      </c>
    </row>
    <row r="250" spans="1:15" ht="15" x14ac:dyDescent="0.25">
      <c r="A250" s="26"/>
      <c r="B250" s="13">
        <v>249</v>
      </c>
      <c r="C250" s="27" t="str">
        <f t="shared" si="0"/>
        <v>Château Haut Brion 2017 (6 BT)</v>
      </c>
      <c r="D250" s="15">
        <v>1600</v>
      </c>
      <c r="E250" s="15">
        <v>2200</v>
      </c>
      <c r="F250" s="17" t="s">
        <v>1238</v>
      </c>
      <c r="G250" s="17" t="s">
        <v>1260</v>
      </c>
      <c r="H250" s="28"/>
      <c r="I250" s="17" t="s">
        <v>1238</v>
      </c>
      <c r="J250" s="13">
        <v>2017</v>
      </c>
      <c r="K250" s="13">
        <v>6</v>
      </c>
      <c r="L250" s="13" t="s">
        <v>1235</v>
      </c>
      <c r="M250" s="17" t="s">
        <v>1236</v>
      </c>
      <c r="N250" s="29" t="s">
        <v>332</v>
      </c>
      <c r="O250" s="30" t="str">
        <f>VLOOKUP(B250,'Concise Lot Listing'!$1:$1002,5)</f>
        <v>https://www.sothebys.com/en/buy/auction/2022/the-personal-cellars-of-h-r-h-prince-robert-de-luxembourg-family-and-friends-benefitting-the-polg-foundation/chateau-haut-brion-2017-6-bt-3</v>
      </c>
    </row>
    <row r="251" spans="1:15" ht="15" x14ac:dyDescent="0.25">
      <c r="A251" s="26"/>
      <c r="B251" s="13">
        <v>250</v>
      </c>
      <c r="C251" s="27" t="str">
        <f t="shared" si="0"/>
        <v>Château Haut Brion 2017 (6 BT)</v>
      </c>
      <c r="D251" s="15">
        <v>1600</v>
      </c>
      <c r="E251" s="15">
        <v>2200</v>
      </c>
      <c r="F251" s="17" t="s">
        <v>1238</v>
      </c>
      <c r="G251" s="17" t="s">
        <v>1260</v>
      </c>
      <c r="H251" s="28"/>
      <c r="I251" s="17" t="s">
        <v>1238</v>
      </c>
      <c r="J251" s="13">
        <v>2017</v>
      </c>
      <c r="K251" s="13">
        <v>6</v>
      </c>
      <c r="L251" s="13" t="s">
        <v>1235</v>
      </c>
      <c r="M251" s="17" t="s">
        <v>1236</v>
      </c>
      <c r="N251" s="29" t="s">
        <v>332</v>
      </c>
      <c r="O251" s="30" t="str">
        <f>VLOOKUP(B251,'Concise Lot Listing'!$1:$1002,5)</f>
        <v>https://www.sothebys.com/en/buy/auction/2022/the-personal-cellars-of-h-r-h-prince-robert-de-luxembourg-family-and-friends-benefitting-the-polg-foundation/chateau-haut-brion-2017-6-bt-4</v>
      </c>
    </row>
    <row r="252" spans="1:15" ht="15" x14ac:dyDescent="0.25">
      <c r="A252" s="26"/>
      <c r="B252" s="13">
        <v>251</v>
      </c>
      <c r="C252" s="27" t="str">
        <f t="shared" si="0"/>
        <v>Château Haut Brion 2017 (6 BT)</v>
      </c>
      <c r="D252" s="15">
        <v>1600</v>
      </c>
      <c r="E252" s="15">
        <v>2200</v>
      </c>
      <c r="F252" s="17" t="s">
        <v>1238</v>
      </c>
      <c r="G252" s="17" t="s">
        <v>1260</v>
      </c>
      <c r="H252" s="28"/>
      <c r="I252" s="17" t="s">
        <v>1238</v>
      </c>
      <c r="J252" s="13">
        <v>2017</v>
      </c>
      <c r="K252" s="13">
        <v>6</v>
      </c>
      <c r="L252" s="13" t="s">
        <v>1235</v>
      </c>
      <c r="M252" s="17" t="s">
        <v>1236</v>
      </c>
      <c r="N252" s="29" t="s">
        <v>332</v>
      </c>
      <c r="O252" s="30" t="str">
        <f>VLOOKUP(B252,'Concise Lot Listing'!$1:$1002,5)</f>
        <v>https://www.sothebys.com/en/buy/auction/2022/the-personal-cellars-of-h-r-h-prince-robert-de-luxembourg-family-and-friends-benefitting-the-polg-foundation/chateau-haut-brion-2017-6-bt-5</v>
      </c>
    </row>
    <row r="253" spans="1:15" ht="15" x14ac:dyDescent="0.25">
      <c r="A253" s="26"/>
      <c r="B253" s="13">
        <v>252</v>
      </c>
      <c r="C253" s="27" t="str">
        <f t="shared" si="0"/>
        <v>Château Haut Brion 2017 (6 BT)</v>
      </c>
      <c r="D253" s="15">
        <v>1600</v>
      </c>
      <c r="E253" s="15">
        <v>2200</v>
      </c>
      <c r="F253" s="17" t="s">
        <v>1238</v>
      </c>
      <c r="G253" s="17" t="s">
        <v>1260</v>
      </c>
      <c r="H253" s="28"/>
      <c r="I253" s="17" t="s">
        <v>1238</v>
      </c>
      <c r="J253" s="13">
        <v>2017</v>
      </c>
      <c r="K253" s="13">
        <v>6</v>
      </c>
      <c r="L253" s="13" t="s">
        <v>1235</v>
      </c>
      <c r="M253" s="17" t="s">
        <v>1236</v>
      </c>
      <c r="N253" s="29" t="s">
        <v>332</v>
      </c>
      <c r="O253" s="30" t="str">
        <f>VLOOKUP(B253,'Concise Lot Listing'!$1:$1002,5)</f>
        <v>https://www.sothebys.com/en/buy/auction/2022/the-personal-cellars-of-h-r-h-prince-robert-de-luxembourg-family-and-friends-benefitting-the-polg-foundation/chateau-haut-brion-2017-6-bt-6</v>
      </c>
    </row>
    <row r="254" spans="1:15" ht="15" x14ac:dyDescent="0.25">
      <c r="A254" s="26"/>
      <c r="B254" s="13">
        <v>253</v>
      </c>
      <c r="C254" s="27" t="str">
        <f t="shared" si="0"/>
        <v>Château Haut Brion 2017 (6 BT)</v>
      </c>
      <c r="D254" s="15">
        <v>1600</v>
      </c>
      <c r="E254" s="15">
        <v>2200</v>
      </c>
      <c r="F254" s="17" t="s">
        <v>1238</v>
      </c>
      <c r="G254" s="17" t="s">
        <v>1260</v>
      </c>
      <c r="H254" s="28"/>
      <c r="I254" s="17" t="s">
        <v>1238</v>
      </c>
      <c r="J254" s="13">
        <v>2017</v>
      </c>
      <c r="K254" s="13">
        <v>6</v>
      </c>
      <c r="L254" s="13" t="s">
        <v>1235</v>
      </c>
      <c r="M254" s="17" t="s">
        <v>1236</v>
      </c>
      <c r="N254" s="29" t="s">
        <v>332</v>
      </c>
      <c r="O254" s="30" t="str">
        <f>VLOOKUP(B254,'Concise Lot Listing'!$1:$1002,5)</f>
        <v>https://www.sothebys.com/en/buy/auction/2022/the-personal-cellars-of-h-r-h-prince-robert-de-luxembourg-family-and-friends-benefitting-the-polg-foundation/chateau-haut-brion-2017-6-bt-7</v>
      </c>
    </row>
    <row r="255" spans="1:15" ht="15" x14ac:dyDescent="0.25">
      <c r="A255" s="26"/>
      <c r="B255" s="13">
        <v>254</v>
      </c>
      <c r="C255" s="27" t="str">
        <f t="shared" si="0"/>
        <v>Château Haut Brion 2017 (6 BT)</v>
      </c>
      <c r="D255" s="15">
        <v>1600</v>
      </c>
      <c r="E255" s="15">
        <v>2200</v>
      </c>
      <c r="F255" s="17" t="s">
        <v>1238</v>
      </c>
      <c r="G255" s="17" t="s">
        <v>1260</v>
      </c>
      <c r="H255" s="28"/>
      <c r="I255" s="17" t="s">
        <v>1238</v>
      </c>
      <c r="J255" s="13">
        <v>2017</v>
      </c>
      <c r="K255" s="13">
        <v>6</v>
      </c>
      <c r="L255" s="13" t="s">
        <v>1235</v>
      </c>
      <c r="M255" s="17" t="s">
        <v>1236</v>
      </c>
      <c r="N255" s="29" t="s">
        <v>332</v>
      </c>
      <c r="O255" s="30" t="str">
        <f>VLOOKUP(B255,'Concise Lot Listing'!$1:$1002,5)</f>
        <v>https://www.sothebys.com/en/buy/auction/2022/the-personal-cellars-of-h-r-h-prince-robert-de-luxembourg-family-and-friends-benefitting-the-polg-foundation/chateau-haut-brion-2017-6-bt-8</v>
      </c>
    </row>
    <row r="256" spans="1:15" ht="15" x14ac:dyDescent="0.25">
      <c r="A256" s="26"/>
      <c r="B256" s="13">
        <v>255</v>
      </c>
      <c r="C256" s="27" t="str">
        <f t="shared" si="0"/>
        <v>Château Haut Brion 2017 (3 MAG)</v>
      </c>
      <c r="D256" s="15">
        <v>1800</v>
      </c>
      <c r="E256" s="15">
        <v>2400</v>
      </c>
      <c r="F256" s="17" t="s">
        <v>1238</v>
      </c>
      <c r="G256" s="17" t="s">
        <v>1260</v>
      </c>
      <c r="H256" s="28"/>
      <c r="I256" s="17" t="s">
        <v>1238</v>
      </c>
      <c r="J256" s="13">
        <v>2017</v>
      </c>
      <c r="K256" s="13">
        <v>3</v>
      </c>
      <c r="L256" s="13" t="s">
        <v>1242</v>
      </c>
      <c r="M256" s="17" t="s">
        <v>1236</v>
      </c>
      <c r="N256" s="29" t="s">
        <v>341</v>
      </c>
      <c r="O256" s="30" t="str">
        <f>VLOOKUP(B256,'Concise Lot Listing'!$1:$1002,5)</f>
        <v>https://www.sothebys.com/en/buy/auction/2022/the-personal-cellars-of-h-r-h-prince-robert-de-luxembourg-family-and-friends-benefitting-the-polg-foundation/chateau-haut-brion-2017-3-mag</v>
      </c>
    </row>
    <row r="257" spans="1:15" ht="15" x14ac:dyDescent="0.25">
      <c r="A257" s="26"/>
      <c r="B257" s="13">
        <v>256</v>
      </c>
      <c r="C257" s="27" t="str">
        <f t="shared" si="0"/>
        <v>Château Haut Brion 2017 (3 MAG)</v>
      </c>
      <c r="D257" s="15">
        <v>1800</v>
      </c>
      <c r="E257" s="15">
        <v>2400</v>
      </c>
      <c r="F257" s="17" t="s">
        <v>1238</v>
      </c>
      <c r="G257" s="17" t="s">
        <v>1260</v>
      </c>
      <c r="H257" s="28"/>
      <c r="I257" s="17" t="s">
        <v>1238</v>
      </c>
      <c r="J257" s="13">
        <v>2017</v>
      </c>
      <c r="K257" s="13">
        <v>3</v>
      </c>
      <c r="L257" s="13" t="s">
        <v>1242</v>
      </c>
      <c r="M257" s="17" t="s">
        <v>1236</v>
      </c>
      <c r="N257" s="29" t="s">
        <v>341</v>
      </c>
      <c r="O257" s="30" t="str">
        <f>VLOOKUP(B257,'Concise Lot Listing'!$1:$1002,5)</f>
        <v>https://www.sothebys.com/en/buy/auction/2022/the-personal-cellars-of-h-r-h-prince-robert-de-luxembourg-family-and-friends-benefitting-the-polg-foundation/chateau-haut-brion-2017-3-mag-2</v>
      </c>
    </row>
    <row r="258" spans="1:15" ht="15" x14ac:dyDescent="0.25">
      <c r="A258" s="26"/>
      <c r="B258" s="13">
        <v>257</v>
      </c>
      <c r="C258" s="27" t="str">
        <f t="shared" si="0"/>
        <v>Château Haut Brion 2017 (3 MAG)</v>
      </c>
      <c r="D258" s="15">
        <v>1800</v>
      </c>
      <c r="E258" s="15">
        <v>2400</v>
      </c>
      <c r="F258" s="17" t="s">
        <v>1238</v>
      </c>
      <c r="G258" s="17" t="s">
        <v>1260</v>
      </c>
      <c r="H258" s="28"/>
      <c r="I258" s="17" t="s">
        <v>1238</v>
      </c>
      <c r="J258" s="13">
        <v>2017</v>
      </c>
      <c r="K258" s="13">
        <v>3</v>
      </c>
      <c r="L258" s="13" t="s">
        <v>1242</v>
      </c>
      <c r="M258" s="17" t="s">
        <v>1236</v>
      </c>
      <c r="N258" s="29" t="s">
        <v>341</v>
      </c>
      <c r="O258" s="30" t="str">
        <f>VLOOKUP(B258,'Concise Lot Listing'!$1:$1002,5)</f>
        <v>https://www.sothebys.com/en/buy/auction/2022/the-personal-cellars-of-h-r-h-prince-robert-de-luxembourg-family-and-friends-benefitting-the-polg-foundation/chateau-haut-brion-2017-3-mag-3</v>
      </c>
    </row>
    <row r="259" spans="1:15" ht="15" x14ac:dyDescent="0.25">
      <c r="A259" s="26"/>
      <c r="B259" s="13">
        <v>258</v>
      </c>
      <c r="C259" s="27" t="str">
        <f t="shared" si="0"/>
        <v>Château Haut Brion 2017 (3 MAG)</v>
      </c>
      <c r="D259" s="15">
        <v>1800</v>
      </c>
      <c r="E259" s="15">
        <v>2400</v>
      </c>
      <c r="F259" s="17" t="s">
        <v>1238</v>
      </c>
      <c r="G259" s="17" t="s">
        <v>1260</v>
      </c>
      <c r="H259" s="28"/>
      <c r="I259" s="17" t="s">
        <v>1238</v>
      </c>
      <c r="J259" s="13">
        <v>2017</v>
      </c>
      <c r="K259" s="13">
        <v>3</v>
      </c>
      <c r="L259" s="13" t="s">
        <v>1242</v>
      </c>
      <c r="M259" s="17" t="s">
        <v>1236</v>
      </c>
      <c r="N259" s="29" t="s">
        <v>341</v>
      </c>
      <c r="O259" s="30" t="str">
        <f>VLOOKUP(B259,'Concise Lot Listing'!$1:$1002,5)</f>
        <v>https://www.sothebys.com/en/buy/auction/2022/the-personal-cellars-of-h-r-h-prince-robert-de-luxembourg-family-and-friends-benefitting-the-polg-foundation/chateau-haut-brion-2017-3-mag-4</v>
      </c>
    </row>
    <row r="260" spans="1:15" ht="15" x14ac:dyDescent="0.25">
      <c r="A260" s="26"/>
      <c r="B260" s="13">
        <v>259</v>
      </c>
      <c r="C260" s="27" t="str">
        <f t="shared" si="0"/>
        <v>Château Haut Brion 2016 (6 BT)</v>
      </c>
      <c r="D260" s="15">
        <v>2400</v>
      </c>
      <c r="E260" s="15">
        <v>3500</v>
      </c>
      <c r="F260" s="17" t="s">
        <v>1238</v>
      </c>
      <c r="G260" s="17" t="s">
        <v>1260</v>
      </c>
      <c r="H260" s="28"/>
      <c r="I260" s="17" t="s">
        <v>1238</v>
      </c>
      <c r="J260" s="13">
        <v>2016</v>
      </c>
      <c r="K260" s="13">
        <v>6</v>
      </c>
      <c r="L260" s="13" t="s">
        <v>1235</v>
      </c>
      <c r="M260" s="17" t="s">
        <v>1236</v>
      </c>
      <c r="N260" s="29" t="s">
        <v>346</v>
      </c>
      <c r="O260" s="30" t="str">
        <f>VLOOKUP(B260,'Concise Lot Listing'!$1:$1002,5)</f>
        <v>https://www.sothebys.com/en/buy/auction/2022/the-personal-cellars-of-h-r-h-prince-robert-de-luxembourg-family-and-friends-benefitting-the-polg-foundation/chateau-haut-brion-2016-6-bt</v>
      </c>
    </row>
    <row r="261" spans="1:15" ht="15" x14ac:dyDescent="0.25">
      <c r="A261" s="26"/>
      <c r="B261" s="13">
        <v>260</v>
      </c>
      <c r="C261" s="27" t="str">
        <f t="shared" si="0"/>
        <v>Château Haut Brion 2016 (6 BT)</v>
      </c>
      <c r="D261" s="15">
        <v>2400</v>
      </c>
      <c r="E261" s="15">
        <v>3500</v>
      </c>
      <c r="F261" s="17" t="s">
        <v>1238</v>
      </c>
      <c r="G261" s="17" t="s">
        <v>1260</v>
      </c>
      <c r="H261" s="28"/>
      <c r="I261" s="17" t="s">
        <v>1238</v>
      </c>
      <c r="J261" s="13">
        <v>2016</v>
      </c>
      <c r="K261" s="13">
        <v>6</v>
      </c>
      <c r="L261" s="13" t="s">
        <v>1235</v>
      </c>
      <c r="M261" s="17" t="s">
        <v>1236</v>
      </c>
      <c r="N261" s="29" t="s">
        <v>346</v>
      </c>
      <c r="O261" s="30" t="str">
        <f>VLOOKUP(B261,'Concise Lot Listing'!$1:$1002,5)</f>
        <v>https://www.sothebys.com/en/buy/auction/2022/the-personal-cellars-of-h-r-h-prince-robert-de-luxembourg-family-and-friends-benefitting-the-polg-foundation/chateau-haut-brion-2016-6-bt-2</v>
      </c>
    </row>
    <row r="262" spans="1:15" ht="15" x14ac:dyDescent="0.25">
      <c r="A262" s="26"/>
      <c r="B262" s="13">
        <v>261</v>
      </c>
      <c r="C262" s="27" t="str">
        <f t="shared" si="0"/>
        <v>Château Haut Brion 2016 (6 BT)</v>
      </c>
      <c r="D262" s="15">
        <v>2400</v>
      </c>
      <c r="E262" s="15">
        <v>3500</v>
      </c>
      <c r="F262" s="17" t="s">
        <v>1238</v>
      </c>
      <c r="G262" s="17" t="s">
        <v>1260</v>
      </c>
      <c r="H262" s="28"/>
      <c r="I262" s="17" t="s">
        <v>1238</v>
      </c>
      <c r="J262" s="13">
        <v>2016</v>
      </c>
      <c r="K262" s="13">
        <v>6</v>
      </c>
      <c r="L262" s="13" t="s">
        <v>1235</v>
      </c>
      <c r="M262" s="17" t="s">
        <v>1236</v>
      </c>
      <c r="N262" s="29" t="s">
        <v>346</v>
      </c>
      <c r="O262" s="30" t="str">
        <f>VLOOKUP(B262,'Concise Lot Listing'!$1:$1002,5)</f>
        <v>https://www.sothebys.com/en/buy/auction/2022/the-personal-cellars-of-h-r-h-prince-robert-de-luxembourg-family-and-friends-benefitting-the-polg-foundation/chateau-haut-brion-2016-6-bt-3</v>
      </c>
    </row>
    <row r="263" spans="1:15" ht="15" x14ac:dyDescent="0.25">
      <c r="A263" s="26"/>
      <c r="B263" s="13">
        <v>262</v>
      </c>
      <c r="C263" s="27" t="str">
        <f t="shared" si="0"/>
        <v>Château Haut Brion 2016 (6 BT)</v>
      </c>
      <c r="D263" s="15">
        <v>2400</v>
      </c>
      <c r="E263" s="15">
        <v>3500</v>
      </c>
      <c r="F263" s="17" t="s">
        <v>1238</v>
      </c>
      <c r="G263" s="17" t="s">
        <v>1260</v>
      </c>
      <c r="H263" s="28"/>
      <c r="I263" s="17" t="s">
        <v>1238</v>
      </c>
      <c r="J263" s="13">
        <v>2016</v>
      </c>
      <c r="K263" s="13">
        <v>6</v>
      </c>
      <c r="L263" s="13" t="s">
        <v>1235</v>
      </c>
      <c r="M263" s="17" t="s">
        <v>1236</v>
      </c>
      <c r="N263" s="29" t="s">
        <v>346</v>
      </c>
      <c r="O263" s="30" t="str">
        <f>VLOOKUP(B263,'Concise Lot Listing'!$1:$1002,5)</f>
        <v>https://www.sothebys.com/en/buy/auction/2022/the-personal-cellars-of-h-r-h-prince-robert-de-luxembourg-family-and-friends-benefitting-the-polg-foundation/chateau-haut-brion-2016-6-bt-4</v>
      </c>
    </row>
    <row r="264" spans="1:15" ht="15" x14ac:dyDescent="0.25">
      <c r="A264" s="26"/>
      <c r="B264" s="13">
        <v>263</v>
      </c>
      <c r="C264" s="27" t="str">
        <f t="shared" si="0"/>
        <v>Château Haut Brion 2016 (3 MAG)</v>
      </c>
      <c r="D264" s="15">
        <v>4800</v>
      </c>
      <c r="E264" s="15">
        <v>7000</v>
      </c>
      <c r="F264" s="17" t="s">
        <v>1238</v>
      </c>
      <c r="G264" s="17" t="s">
        <v>1260</v>
      </c>
      <c r="H264" s="28"/>
      <c r="I264" s="17" t="s">
        <v>1238</v>
      </c>
      <c r="J264" s="13">
        <v>2016</v>
      </c>
      <c r="K264" s="13">
        <v>3</v>
      </c>
      <c r="L264" s="13" t="s">
        <v>1242</v>
      </c>
      <c r="M264" s="17" t="s">
        <v>1236</v>
      </c>
      <c r="N264" s="29" t="s">
        <v>351</v>
      </c>
      <c r="O264" s="30" t="str">
        <f>VLOOKUP(B264,'Concise Lot Listing'!$1:$1002,5)</f>
        <v>https://www.sothebys.com/en/buy/auction/2022/the-personal-cellars-of-h-r-h-prince-robert-de-luxembourg-family-and-friends-benefitting-the-polg-foundation/chateau-haut-brion-2016-3-mag</v>
      </c>
    </row>
    <row r="265" spans="1:15" ht="15" x14ac:dyDescent="0.25">
      <c r="A265" s="26"/>
      <c r="B265" s="13">
        <v>264</v>
      </c>
      <c r="C265" s="27" t="str">
        <f t="shared" si="0"/>
        <v>Château Haut Brion 2016 (3 MAG)</v>
      </c>
      <c r="D265" s="15">
        <v>4800</v>
      </c>
      <c r="E265" s="15">
        <v>7000</v>
      </c>
      <c r="F265" s="17" t="s">
        <v>1238</v>
      </c>
      <c r="G265" s="17" t="s">
        <v>1260</v>
      </c>
      <c r="H265" s="28"/>
      <c r="I265" s="17" t="s">
        <v>1238</v>
      </c>
      <c r="J265" s="13">
        <v>2016</v>
      </c>
      <c r="K265" s="13">
        <v>3</v>
      </c>
      <c r="L265" s="13" t="s">
        <v>1242</v>
      </c>
      <c r="M265" s="17" t="s">
        <v>1236</v>
      </c>
      <c r="N265" s="29" t="s">
        <v>351</v>
      </c>
      <c r="O265" s="30" t="str">
        <f>VLOOKUP(B265,'Concise Lot Listing'!$1:$1002,5)</f>
        <v>https://www.sothebys.com/en/buy/auction/2022/the-personal-cellars-of-h-r-h-prince-robert-de-luxembourg-family-and-friends-benefitting-the-polg-foundation/chateau-haut-brion-2016-3-mag-2</v>
      </c>
    </row>
    <row r="266" spans="1:15" ht="15" x14ac:dyDescent="0.25">
      <c r="A266" s="26"/>
      <c r="B266" s="13">
        <v>265</v>
      </c>
      <c r="C266" s="27" t="str">
        <f t="shared" si="0"/>
        <v>Château Haut Brion 2016 (3 MAG)</v>
      </c>
      <c r="D266" s="15">
        <v>4800</v>
      </c>
      <c r="E266" s="15">
        <v>7000</v>
      </c>
      <c r="F266" s="17" t="s">
        <v>1238</v>
      </c>
      <c r="G266" s="17" t="s">
        <v>1260</v>
      </c>
      <c r="H266" s="28"/>
      <c r="I266" s="17" t="s">
        <v>1238</v>
      </c>
      <c r="J266" s="13">
        <v>2016</v>
      </c>
      <c r="K266" s="13">
        <v>3</v>
      </c>
      <c r="L266" s="13" t="s">
        <v>1242</v>
      </c>
      <c r="M266" s="17" t="s">
        <v>1236</v>
      </c>
      <c r="N266" s="29" t="s">
        <v>351</v>
      </c>
      <c r="O266" s="30" t="str">
        <f>VLOOKUP(B266,'Concise Lot Listing'!$1:$1002,5)</f>
        <v>https://www.sothebys.com/en/buy/auction/2022/the-personal-cellars-of-h-r-h-prince-robert-de-luxembourg-family-and-friends-benefitting-the-polg-foundation/chateau-haut-brion-2016-3-mag-3</v>
      </c>
    </row>
    <row r="267" spans="1:15" ht="15" x14ac:dyDescent="0.25">
      <c r="A267" s="26"/>
      <c r="B267" s="13">
        <v>266</v>
      </c>
      <c r="C267" s="27" t="str">
        <f t="shared" si="0"/>
        <v>Château Haut Brion 2016 (3 MAG)</v>
      </c>
      <c r="D267" s="15">
        <v>4800</v>
      </c>
      <c r="E267" s="15">
        <v>7000</v>
      </c>
      <c r="F267" s="17" t="s">
        <v>1238</v>
      </c>
      <c r="G267" s="17" t="s">
        <v>1260</v>
      </c>
      <c r="H267" s="28"/>
      <c r="I267" s="17" t="s">
        <v>1238</v>
      </c>
      <c r="J267" s="13">
        <v>2016</v>
      </c>
      <c r="K267" s="13">
        <v>3</v>
      </c>
      <c r="L267" s="13" t="s">
        <v>1242</v>
      </c>
      <c r="M267" s="17" t="s">
        <v>1236</v>
      </c>
      <c r="N267" s="29" t="s">
        <v>351</v>
      </c>
      <c r="O267" s="30" t="str">
        <f>VLOOKUP(B267,'Concise Lot Listing'!$1:$1002,5)</f>
        <v>https://www.sothebys.com/en/buy/auction/2022/the-personal-cellars-of-h-r-h-prince-robert-de-luxembourg-family-and-friends-benefitting-the-polg-foundation/chateau-haut-brion-2016-3-mag-4</v>
      </c>
    </row>
    <row r="268" spans="1:15" ht="15" x14ac:dyDescent="0.25">
      <c r="A268" s="26"/>
      <c r="B268" s="13">
        <v>267</v>
      </c>
      <c r="C268" s="27" t="str">
        <f t="shared" si="0"/>
        <v>Château Haut Brion 2016 (1 IMP)</v>
      </c>
      <c r="D268" s="15">
        <v>3800</v>
      </c>
      <c r="E268" s="15">
        <v>5000</v>
      </c>
      <c r="F268" s="17" t="s">
        <v>1238</v>
      </c>
      <c r="G268" s="17" t="s">
        <v>1260</v>
      </c>
      <c r="H268" s="28"/>
      <c r="I268" s="17" t="s">
        <v>1238</v>
      </c>
      <c r="J268" s="13">
        <v>2016</v>
      </c>
      <c r="K268" s="13">
        <v>1</v>
      </c>
      <c r="L268" s="13" t="s">
        <v>1253</v>
      </c>
      <c r="M268" s="17" t="s">
        <v>1236</v>
      </c>
      <c r="N268" s="29" t="s">
        <v>356</v>
      </c>
      <c r="O268" s="30" t="str">
        <f>VLOOKUP(B268,'Concise Lot Listing'!$1:$1002,5)</f>
        <v>https://www.sothebys.com/en/buy/auction/2022/the-personal-cellars-of-h-r-h-prince-robert-de-luxembourg-family-and-friends-benefitting-the-polg-foundation/chateau-haut-brion-2016-1-imp</v>
      </c>
    </row>
    <row r="269" spans="1:15" ht="15" x14ac:dyDescent="0.25">
      <c r="A269" s="26"/>
      <c r="B269" s="13">
        <v>268</v>
      </c>
      <c r="C269" s="27" t="str">
        <f t="shared" si="0"/>
        <v>Château Haut Brion 2016 (1 IMP)</v>
      </c>
      <c r="D269" s="15">
        <v>3800</v>
      </c>
      <c r="E269" s="15">
        <v>5000</v>
      </c>
      <c r="F269" s="17" t="s">
        <v>1238</v>
      </c>
      <c r="G269" s="17" t="s">
        <v>1260</v>
      </c>
      <c r="H269" s="28"/>
      <c r="I269" s="17" t="s">
        <v>1238</v>
      </c>
      <c r="J269" s="13">
        <v>2016</v>
      </c>
      <c r="K269" s="13">
        <v>1</v>
      </c>
      <c r="L269" s="13" t="s">
        <v>1253</v>
      </c>
      <c r="M269" s="17" t="s">
        <v>1236</v>
      </c>
      <c r="N269" s="29" t="s">
        <v>356</v>
      </c>
      <c r="O269" s="30" t="str">
        <f>VLOOKUP(B269,'Concise Lot Listing'!$1:$1002,5)</f>
        <v>https://www.sothebys.com/en/buy/auction/2022/the-personal-cellars-of-h-r-h-prince-robert-de-luxembourg-family-and-friends-benefitting-the-polg-foundation/chateau-haut-brion-2016-1-imp-2</v>
      </c>
    </row>
    <row r="270" spans="1:15" ht="15" x14ac:dyDescent="0.25">
      <c r="A270" s="26"/>
      <c r="B270" s="13">
        <v>269</v>
      </c>
      <c r="C270" s="27" t="str">
        <f t="shared" si="0"/>
        <v>Château Haut Brion 2015 (6 BT)</v>
      </c>
      <c r="D270" s="15">
        <v>2200</v>
      </c>
      <c r="E270" s="15">
        <v>3200</v>
      </c>
      <c r="F270" s="17" t="s">
        <v>1238</v>
      </c>
      <c r="G270" s="17" t="s">
        <v>1260</v>
      </c>
      <c r="H270" s="28"/>
      <c r="I270" s="17" t="s">
        <v>1238</v>
      </c>
      <c r="J270" s="13">
        <v>2015</v>
      </c>
      <c r="K270" s="13">
        <v>6</v>
      </c>
      <c r="L270" s="13" t="s">
        <v>1235</v>
      </c>
      <c r="M270" s="17" t="s">
        <v>1236</v>
      </c>
      <c r="N270" s="29" t="s">
        <v>359</v>
      </c>
      <c r="O270" s="30" t="str">
        <f>VLOOKUP(B270,'Concise Lot Listing'!$1:$1002,5)</f>
        <v>https://www.sothebys.com/en/buy/auction/2022/the-personal-cellars-of-h-r-h-prince-robert-de-luxembourg-family-and-friends-benefitting-the-polg-foundation/chateau-haut-brion-2015-6-bt</v>
      </c>
    </row>
    <row r="271" spans="1:15" ht="15" x14ac:dyDescent="0.25">
      <c r="A271" s="26"/>
      <c r="B271" s="13">
        <v>270</v>
      </c>
      <c r="C271" s="27" t="str">
        <f t="shared" si="0"/>
        <v>Château Haut Brion 2015 (6 BT)</v>
      </c>
      <c r="D271" s="15">
        <v>2200</v>
      </c>
      <c r="E271" s="15">
        <v>3200</v>
      </c>
      <c r="F271" s="17" t="s">
        <v>1238</v>
      </c>
      <c r="G271" s="17" t="s">
        <v>1260</v>
      </c>
      <c r="H271" s="28"/>
      <c r="I271" s="17" t="s">
        <v>1238</v>
      </c>
      <c r="J271" s="13">
        <v>2015</v>
      </c>
      <c r="K271" s="13">
        <v>6</v>
      </c>
      <c r="L271" s="13" t="s">
        <v>1235</v>
      </c>
      <c r="M271" s="17" t="s">
        <v>1236</v>
      </c>
      <c r="N271" s="29" t="s">
        <v>359</v>
      </c>
      <c r="O271" s="30" t="str">
        <f>VLOOKUP(B271,'Concise Lot Listing'!$1:$1002,5)</f>
        <v>https://www.sothebys.com/en/buy/auction/2022/the-personal-cellars-of-h-r-h-prince-robert-de-luxembourg-family-and-friends-benefitting-the-polg-foundation/chateau-haut-brion-2015-6-bt-2</v>
      </c>
    </row>
    <row r="272" spans="1:15" ht="15" x14ac:dyDescent="0.25">
      <c r="A272" s="26"/>
      <c r="B272" s="13">
        <v>271</v>
      </c>
      <c r="C272" s="27" t="str">
        <f t="shared" si="0"/>
        <v>Château Haut Brion 2015 (6 BT)</v>
      </c>
      <c r="D272" s="15">
        <v>2200</v>
      </c>
      <c r="E272" s="15">
        <v>3200</v>
      </c>
      <c r="F272" s="17" t="s">
        <v>1238</v>
      </c>
      <c r="G272" s="17" t="s">
        <v>1260</v>
      </c>
      <c r="H272" s="28"/>
      <c r="I272" s="17" t="s">
        <v>1238</v>
      </c>
      <c r="J272" s="13">
        <v>2015</v>
      </c>
      <c r="K272" s="13">
        <v>6</v>
      </c>
      <c r="L272" s="13" t="s">
        <v>1235</v>
      </c>
      <c r="M272" s="17" t="s">
        <v>1236</v>
      </c>
      <c r="N272" s="29" t="s">
        <v>359</v>
      </c>
      <c r="O272" s="30" t="str">
        <f>VLOOKUP(B272,'Concise Lot Listing'!$1:$1002,5)</f>
        <v>https://www.sothebys.com/en/buy/auction/2022/the-personal-cellars-of-h-r-h-prince-robert-de-luxembourg-family-and-friends-benefitting-the-polg-foundation/chateau-haut-brion-2015-6-bt-3</v>
      </c>
    </row>
    <row r="273" spans="1:15" ht="15" x14ac:dyDescent="0.25">
      <c r="A273" s="26"/>
      <c r="B273" s="13">
        <v>272</v>
      </c>
      <c r="C273" s="27" t="str">
        <f t="shared" si="0"/>
        <v>Château Haut Brion 2015 (6 BT)</v>
      </c>
      <c r="D273" s="15">
        <v>2200</v>
      </c>
      <c r="E273" s="15">
        <v>3200</v>
      </c>
      <c r="F273" s="17" t="s">
        <v>1238</v>
      </c>
      <c r="G273" s="17" t="s">
        <v>1260</v>
      </c>
      <c r="H273" s="28"/>
      <c r="I273" s="17" t="s">
        <v>1238</v>
      </c>
      <c r="J273" s="13">
        <v>2015</v>
      </c>
      <c r="K273" s="13">
        <v>6</v>
      </c>
      <c r="L273" s="13" t="s">
        <v>1235</v>
      </c>
      <c r="M273" s="17" t="s">
        <v>1236</v>
      </c>
      <c r="N273" s="29" t="s">
        <v>359</v>
      </c>
      <c r="O273" s="30" t="str">
        <f>VLOOKUP(B273,'Concise Lot Listing'!$1:$1002,5)</f>
        <v>https://www.sothebys.com/en/buy/auction/2022/the-personal-cellars-of-h-r-h-prince-robert-de-luxembourg-family-and-friends-benefitting-the-polg-foundation/chateau-haut-brion-2015-6-bt-4</v>
      </c>
    </row>
    <row r="274" spans="1:15" ht="15" x14ac:dyDescent="0.25">
      <c r="A274" s="26"/>
      <c r="B274" s="13">
        <v>273</v>
      </c>
      <c r="C274" s="27" t="str">
        <f t="shared" si="0"/>
        <v>Château Haut Brion 2015 (6 BT)</v>
      </c>
      <c r="D274" s="15">
        <v>2200</v>
      </c>
      <c r="E274" s="15">
        <v>3200</v>
      </c>
      <c r="F274" s="17" t="s">
        <v>1238</v>
      </c>
      <c r="G274" s="17" t="s">
        <v>1260</v>
      </c>
      <c r="H274" s="28"/>
      <c r="I274" s="17" t="s">
        <v>1238</v>
      </c>
      <c r="J274" s="13">
        <v>2015</v>
      </c>
      <c r="K274" s="13">
        <v>6</v>
      </c>
      <c r="L274" s="13" t="s">
        <v>1235</v>
      </c>
      <c r="M274" s="17" t="s">
        <v>1236</v>
      </c>
      <c r="N274" s="29" t="s">
        <v>359</v>
      </c>
      <c r="O274" s="30" t="str">
        <f>VLOOKUP(B274,'Concise Lot Listing'!$1:$1002,5)</f>
        <v>https://www.sothebys.com/en/buy/auction/2022/the-personal-cellars-of-h-r-h-prince-robert-de-luxembourg-family-and-friends-benefitting-the-polg-foundation/chateau-haut-brion-2015-6-bt-5</v>
      </c>
    </row>
    <row r="275" spans="1:15" ht="15" x14ac:dyDescent="0.25">
      <c r="A275" s="26"/>
      <c r="B275" s="13">
        <v>274</v>
      </c>
      <c r="C275" s="27" t="str">
        <f t="shared" si="0"/>
        <v>Château Haut Brion 2015 (6 BT)</v>
      </c>
      <c r="D275" s="15">
        <v>2200</v>
      </c>
      <c r="E275" s="15">
        <v>3200</v>
      </c>
      <c r="F275" s="17" t="s">
        <v>1238</v>
      </c>
      <c r="G275" s="17" t="s">
        <v>1260</v>
      </c>
      <c r="H275" s="28"/>
      <c r="I275" s="17" t="s">
        <v>1238</v>
      </c>
      <c r="J275" s="13">
        <v>2015</v>
      </c>
      <c r="K275" s="13">
        <v>6</v>
      </c>
      <c r="L275" s="13" t="s">
        <v>1235</v>
      </c>
      <c r="M275" s="17" t="s">
        <v>1236</v>
      </c>
      <c r="N275" s="29" t="s">
        <v>359</v>
      </c>
      <c r="O275" s="30" t="str">
        <f>VLOOKUP(B275,'Concise Lot Listing'!$1:$1002,5)</f>
        <v>https://www.sothebys.com/en/buy/auction/2022/the-personal-cellars-of-h-r-h-prince-robert-de-luxembourg-family-and-friends-benefitting-the-polg-foundation/chateau-haut-brion-2015-6-bt-6</v>
      </c>
    </row>
    <row r="276" spans="1:15" ht="15" x14ac:dyDescent="0.25">
      <c r="A276" s="26"/>
      <c r="B276" s="13">
        <v>275</v>
      </c>
      <c r="C276" s="27" t="str">
        <f t="shared" si="0"/>
        <v>Château Haut Brion 2015 (6 BT)</v>
      </c>
      <c r="D276" s="15">
        <v>2200</v>
      </c>
      <c r="E276" s="15">
        <v>3200</v>
      </c>
      <c r="F276" s="17" t="s">
        <v>1238</v>
      </c>
      <c r="G276" s="17" t="s">
        <v>1260</v>
      </c>
      <c r="H276" s="28"/>
      <c r="I276" s="17" t="s">
        <v>1238</v>
      </c>
      <c r="J276" s="13">
        <v>2015</v>
      </c>
      <c r="K276" s="13">
        <v>6</v>
      </c>
      <c r="L276" s="13" t="s">
        <v>1235</v>
      </c>
      <c r="M276" s="17" t="s">
        <v>1236</v>
      </c>
      <c r="N276" s="29" t="s">
        <v>359</v>
      </c>
      <c r="O276" s="30" t="str">
        <f>VLOOKUP(B276,'Concise Lot Listing'!$1:$1002,5)</f>
        <v>https://www.sothebys.com/en/buy/auction/2022/the-personal-cellars-of-h-r-h-prince-robert-de-luxembourg-family-and-friends-benefitting-the-polg-foundation/chateau-haut-brion-2015-6-bt-7</v>
      </c>
    </row>
    <row r="277" spans="1:15" ht="15" x14ac:dyDescent="0.25">
      <c r="A277" s="26"/>
      <c r="B277" s="13">
        <v>276</v>
      </c>
      <c r="C277" s="27" t="str">
        <f t="shared" si="0"/>
        <v>Château Haut Brion 2015 (6 BT)</v>
      </c>
      <c r="D277" s="15">
        <v>2200</v>
      </c>
      <c r="E277" s="15">
        <v>3200</v>
      </c>
      <c r="F277" s="17" t="s">
        <v>1238</v>
      </c>
      <c r="G277" s="17" t="s">
        <v>1260</v>
      </c>
      <c r="H277" s="28"/>
      <c r="I277" s="17" t="s">
        <v>1238</v>
      </c>
      <c r="J277" s="13">
        <v>2015</v>
      </c>
      <c r="K277" s="13">
        <v>6</v>
      </c>
      <c r="L277" s="13" t="s">
        <v>1235</v>
      </c>
      <c r="M277" s="17" t="s">
        <v>1236</v>
      </c>
      <c r="N277" s="29" t="s">
        <v>359</v>
      </c>
      <c r="O277" s="30" t="str">
        <f>VLOOKUP(B277,'Concise Lot Listing'!$1:$1002,5)</f>
        <v>https://www.sothebys.com/en/buy/auction/2022/the-personal-cellars-of-h-r-h-prince-robert-de-luxembourg-family-and-friends-benefitting-the-polg-foundation/chateau-haut-brion-2015-6-bt-8</v>
      </c>
    </row>
    <row r="278" spans="1:15" ht="15" x14ac:dyDescent="0.25">
      <c r="A278" s="26"/>
      <c r="B278" s="13">
        <v>277</v>
      </c>
      <c r="C278" s="27" t="str">
        <f t="shared" si="0"/>
        <v>Château Haut Brion 2015 (3 MAG)</v>
      </c>
      <c r="D278" s="15">
        <v>2400</v>
      </c>
      <c r="E278" s="15">
        <v>3500</v>
      </c>
      <c r="F278" s="17" t="s">
        <v>1238</v>
      </c>
      <c r="G278" s="17" t="s">
        <v>1260</v>
      </c>
      <c r="H278" s="28"/>
      <c r="I278" s="17" t="s">
        <v>1238</v>
      </c>
      <c r="J278" s="13">
        <v>2015</v>
      </c>
      <c r="K278" s="13">
        <v>3</v>
      </c>
      <c r="L278" s="13" t="s">
        <v>1242</v>
      </c>
      <c r="M278" s="17" t="s">
        <v>1236</v>
      </c>
      <c r="N278" s="29" t="s">
        <v>368</v>
      </c>
      <c r="O278" s="30" t="str">
        <f>VLOOKUP(B278,'Concise Lot Listing'!$1:$1002,5)</f>
        <v>https://www.sothebys.com/en/buy/auction/2022/the-personal-cellars-of-h-r-h-prince-robert-de-luxembourg-family-and-friends-benefitting-the-polg-foundation/chateau-haut-brion-2015-3-mag</v>
      </c>
    </row>
    <row r="279" spans="1:15" ht="15" x14ac:dyDescent="0.25">
      <c r="A279" s="26"/>
      <c r="B279" s="13">
        <v>278</v>
      </c>
      <c r="C279" s="27" t="str">
        <f t="shared" si="0"/>
        <v>Château Haut Brion 2015 (3 MAG)</v>
      </c>
      <c r="D279" s="15">
        <v>2400</v>
      </c>
      <c r="E279" s="15">
        <v>3500</v>
      </c>
      <c r="F279" s="17" t="s">
        <v>1238</v>
      </c>
      <c r="G279" s="17" t="s">
        <v>1260</v>
      </c>
      <c r="H279" s="28"/>
      <c r="I279" s="17" t="s">
        <v>1238</v>
      </c>
      <c r="J279" s="13">
        <v>2015</v>
      </c>
      <c r="K279" s="13">
        <v>3</v>
      </c>
      <c r="L279" s="13" t="s">
        <v>1242</v>
      </c>
      <c r="M279" s="17" t="s">
        <v>1236</v>
      </c>
      <c r="N279" s="29" t="s">
        <v>368</v>
      </c>
      <c r="O279" s="30" t="str">
        <f>VLOOKUP(B279,'Concise Lot Listing'!$1:$1002,5)</f>
        <v>https://www.sothebys.com/en/buy/auction/2022/the-personal-cellars-of-h-r-h-prince-robert-de-luxembourg-family-and-friends-benefitting-the-polg-foundation/chateau-haut-brion-2015-3-mag-2</v>
      </c>
    </row>
    <row r="280" spans="1:15" ht="15" x14ac:dyDescent="0.25">
      <c r="A280" s="26"/>
      <c r="B280" s="13">
        <v>279</v>
      </c>
      <c r="C280" s="27" t="str">
        <f t="shared" si="0"/>
        <v>Château Haut Brion 2015 (3 MAG)</v>
      </c>
      <c r="D280" s="15">
        <v>2400</v>
      </c>
      <c r="E280" s="15">
        <v>3500</v>
      </c>
      <c r="F280" s="17" t="s">
        <v>1238</v>
      </c>
      <c r="G280" s="17" t="s">
        <v>1260</v>
      </c>
      <c r="H280" s="28"/>
      <c r="I280" s="17" t="s">
        <v>1238</v>
      </c>
      <c r="J280" s="13">
        <v>2015</v>
      </c>
      <c r="K280" s="13">
        <v>3</v>
      </c>
      <c r="L280" s="13" t="s">
        <v>1242</v>
      </c>
      <c r="M280" s="17" t="s">
        <v>1236</v>
      </c>
      <c r="N280" s="29" t="s">
        <v>368</v>
      </c>
      <c r="O280" s="30" t="str">
        <f>VLOOKUP(B280,'Concise Lot Listing'!$1:$1002,5)</f>
        <v>https://www.sothebys.com/en/buy/auction/2022/the-personal-cellars-of-h-r-h-prince-robert-de-luxembourg-family-and-friends-benefitting-the-polg-foundation/chateau-haut-brion-2015-3-mag-3</v>
      </c>
    </row>
    <row r="281" spans="1:15" ht="15" x14ac:dyDescent="0.25">
      <c r="A281" s="26"/>
      <c r="B281" s="13">
        <v>280</v>
      </c>
      <c r="C281" s="27" t="str">
        <f t="shared" si="0"/>
        <v>Château Haut Brion 2015 (3 MAG)</v>
      </c>
      <c r="D281" s="15">
        <v>2400</v>
      </c>
      <c r="E281" s="15">
        <v>3500</v>
      </c>
      <c r="F281" s="17" t="s">
        <v>1238</v>
      </c>
      <c r="G281" s="17" t="s">
        <v>1260</v>
      </c>
      <c r="H281" s="28"/>
      <c r="I281" s="17" t="s">
        <v>1238</v>
      </c>
      <c r="J281" s="13">
        <v>2015</v>
      </c>
      <c r="K281" s="13">
        <v>3</v>
      </c>
      <c r="L281" s="13" t="s">
        <v>1242</v>
      </c>
      <c r="M281" s="17" t="s">
        <v>1236</v>
      </c>
      <c r="N281" s="29" t="s">
        <v>368</v>
      </c>
      <c r="O281" s="30" t="str">
        <f>VLOOKUP(B281,'Concise Lot Listing'!$1:$1002,5)</f>
        <v>https://www.sothebys.com/en/buy/auction/2022/the-personal-cellars-of-h-r-h-prince-robert-de-luxembourg-family-and-friends-benefitting-the-polg-foundation/chateau-haut-brion-2015-3-mag-4</v>
      </c>
    </row>
    <row r="282" spans="1:15" ht="15" x14ac:dyDescent="0.25">
      <c r="A282" s="26"/>
      <c r="B282" s="13">
        <v>281</v>
      </c>
      <c r="C282" s="27" t="str">
        <f t="shared" si="0"/>
        <v>Château Haut Brion 2015 (3 MAG)</v>
      </c>
      <c r="D282" s="15">
        <v>2400</v>
      </c>
      <c r="E282" s="15">
        <v>3500</v>
      </c>
      <c r="F282" s="17" t="s">
        <v>1238</v>
      </c>
      <c r="G282" s="17" t="s">
        <v>1260</v>
      </c>
      <c r="H282" s="28"/>
      <c r="I282" s="17" t="s">
        <v>1238</v>
      </c>
      <c r="J282" s="13">
        <v>2015</v>
      </c>
      <c r="K282" s="13">
        <v>3</v>
      </c>
      <c r="L282" s="13" t="s">
        <v>1242</v>
      </c>
      <c r="M282" s="17" t="s">
        <v>1236</v>
      </c>
      <c r="N282" s="29" t="s">
        <v>368</v>
      </c>
      <c r="O282" s="30" t="str">
        <f>VLOOKUP(B282,'Concise Lot Listing'!$1:$1002,5)</f>
        <v>https://www.sothebys.com/en/buy/auction/2022/the-personal-cellars-of-h-r-h-prince-robert-de-luxembourg-family-and-friends-benefitting-the-polg-foundation/chateau-haut-brion-2015-3-mag-5</v>
      </c>
    </row>
    <row r="283" spans="1:15" ht="15" x14ac:dyDescent="0.25">
      <c r="A283" s="26"/>
      <c r="B283" s="13">
        <v>282</v>
      </c>
      <c r="C283" s="27" t="str">
        <f t="shared" si="0"/>
        <v>Château Haut Brion 2015 (3 MAG)</v>
      </c>
      <c r="D283" s="15">
        <v>2400</v>
      </c>
      <c r="E283" s="15">
        <v>3500</v>
      </c>
      <c r="F283" s="17" t="s">
        <v>1238</v>
      </c>
      <c r="G283" s="17" t="s">
        <v>1260</v>
      </c>
      <c r="H283" s="28"/>
      <c r="I283" s="17" t="s">
        <v>1238</v>
      </c>
      <c r="J283" s="13">
        <v>2015</v>
      </c>
      <c r="K283" s="13">
        <v>3</v>
      </c>
      <c r="L283" s="13" t="s">
        <v>1242</v>
      </c>
      <c r="M283" s="17" t="s">
        <v>1236</v>
      </c>
      <c r="N283" s="29" t="s">
        <v>368</v>
      </c>
      <c r="O283" s="30" t="str">
        <f>VLOOKUP(B283,'Concise Lot Listing'!$1:$1002,5)</f>
        <v>https://www.sothebys.com/en/buy/auction/2022/the-personal-cellars-of-h-r-h-prince-robert-de-luxembourg-family-and-friends-benefitting-the-polg-foundation/chateau-haut-brion-2015-3-mag-6</v>
      </c>
    </row>
    <row r="284" spans="1:15" ht="15" x14ac:dyDescent="0.25">
      <c r="A284" s="26"/>
      <c r="B284" s="13">
        <v>283</v>
      </c>
      <c r="C284" s="27" t="str">
        <f t="shared" si="0"/>
        <v>Château Haut Brion 2015 (3 MAG)</v>
      </c>
      <c r="D284" s="15">
        <v>2400</v>
      </c>
      <c r="E284" s="15">
        <v>3500</v>
      </c>
      <c r="F284" s="17" t="s">
        <v>1238</v>
      </c>
      <c r="G284" s="17" t="s">
        <v>1260</v>
      </c>
      <c r="H284" s="28"/>
      <c r="I284" s="17" t="s">
        <v>1238</v>
      </c>
      <c r="J284" s="13">
        <v>2015</v>
      </c>
      <c r="K284" s="13">
        <v>3</v>
      </c>
      <c r="L284" s="13" t="s">
        <v>1242</v>
      </c>
      <c r="M284" s="17" t="s">
        <v>1236</v>
      </c>
      <c r="N284" s="29" t="s">
        <v>368</v>
      </c>
      <c r="O284" s="30" t="str">
        <f>VLOOKUP(B284,'Concise Lot Listing'!$1:$1002,5)</f>
        <v>https://www.sothebys.com/en/buy/auction/2022/the-personal-cellars-of-h-r-h-prince-robert-de-luxembourg-family-and-friends-benefitting-the-polg-foundation/chateau-haut-brion-2015-3-mag-7</v>
      </c>
    </row>
    <row r="285" spans="1:15" ht="15" x14ac:dyDescent="0.25">
      <c r="A285" s="26"/>
      <c r="B285" s="13">
        <v>284</v>
      </c>
      <c r="C285" s="27" t="str">
        <f t="shared" si="0"/>
        <v>Château Haut Brion 2015 (3 MAG)</v>
      </c>
      <c r="D285" s="15">
        <v>2400</v>
      </c>
      <c r="E285" s="15">
        <v>3500</v>
      </c>
      <c r="F285" s="17" t="s">
        <v>1238</v>
      </c>
      <c r="G285" s="17" t="s">
        <v>1260</v>
      </c>
      <c r="H285" s="28"/>
      <c r="I285" s="17" t="s">
        <v>1238</v>
      </c>
      <c r="J285" s="13">
        <v>2015</v>
      </c>
      <c r="K285" s="13">
        <v>3</v>
      </c>
      <c r="L285" s="13" t="s">
        <v>1242</v>
      </c>
      <c r="M285" s="17" t="s">
        <v>1236</v>
      </c>
      <c r="N285" s="29" t="s">
        <v>368</v>
      </c>
      <c r="O285" s="30" t="str">
        <f>VLOOKUP(B285,'Concise Lot Listing'!$1:$1002,5)</f>
        <v>https://www.sothebys.com/en/buy/auction/2022/the-personal-cellars-of-h-r-h-prince-robert-de-luxembourg-family-and-friends-benefitting-the-polg-foundation/chateau-haut-brion-2015-3-mag-8</v>
      </c>
    </row>
    <row r="286" spans="1:15" ht="15" x14ac:dyDescent="0.25">
      <c r="A286" s="26"/>
      <c r="B286" s="13">
        <v>285</v>
      </c>
      <c r="C286" s="27" t="str">
        <f t="shared" si="0"/>
        <v>Château Haut Brion 2015 (1 IMP)</v>
      </c>
      <c r="D286" s="15">
        <v>4000</v>
      </c>
      <c r="E286" s="15">
        <v>5500</v>
      </c>
      <c r="F286" s="17" t="s">
        <v>1238</v>
      </c>
      <c r="G286" s="17" t="s">
        <v>1260</v>
      </c>
      <c r="H286" s="28"/>
      <c r="I286" s="17" t="s">
        <v>1238</v>
      </c>
      <c r="J286" s="13">
        <v>2015</v>
      </c>
      <c r="K286" s="13">
        <v>1</v>
      </c>
      <c r="L286" s="13" t="s">
        <v>1253</v>
      </c>
      <c r="M286" s="17" t="s">
        <v>1236</v>
      </c>
      <c r="N286" s="29" t="s">
        <v>377</v>
      </c>
      <c r="O286" s="30" t="str">
        <f>VLOOKUP(B286,'Concise Lot Listing'!$1:$1002,5)</f>
        <v>https://www.sothebys.com/en/buy/auction/2022/the-personal-cellars-of-h-r-h-prince-robert-de-luxembourg-family-and-friends-benefitting-the-polg-foundation/chateau-haut-brion-2015-1-imp</v>
      </c>
    </row>
    <row r="287" spans="1:15" ht="15" x14ac:dyDescent="0.25">
      <c r="A287" s="26"/>
      <c r="B287" s="13">
        <v>286</v>
      </c>
      <c r="C287" s="27" t="str">
        <f t="shared" si="0"/>
        <v>Château Haut Brion 2015 (1 IMP)</v>
      </c>
      <c r="D287" s="15">
        <v>4000</v>
      </c>
      <c r="E287" s="15">
        <v>5500</v>
      </c>
      <c r="F287" s="17" t="s">
        <v>1238</v>
      </c>
      <c r="G287" s="17" t="s">
        <v>1260</v>
      </c>
      <c r="H287" s="28"/>
      <c r="I287" s="17" t="s">
        <v>1238</v>
      </c>
      <c r="J287" s="13">
        <v>2015</v>
      </c>
      <c r="K287" s="13">
        <v>1</v>
      </c>
      <c r="L287" s="13" t="s">
        <v>1253</v>
      </c>
      <c r="M287" s="17" t="s">
        <v>1236</v>
      </c>
      <c r="N287" s="29" t="s">
        <v>377</v>
      </c>
      <c r="O287" s="30" t="str">
        <f>VLOOKUP(B287,'Concise Lot Listing'!$1:$1002,5)</f>
        <v>https://www.sothebys.com/en/buy/auction/2022/the-personal-cellars-of-h-r-h-prince-robert-de-luxembourg-family-and-friends-benefitting-the-polg-foundation/chateau-haut-brion-2015-1-imp-2</v>
      </c>
    </row>
    <row r="288" spans="1:15" ht="15" x14ac:dyDescent="0.25">
      <c r="A288" s="26"/>
      <c r="B288" s="13">
        <v>287</v>
      </c>
      <c r="C288" s="27" t="str">
        <f t="shared" si="0"/>
        <v>Château Haut Brion 2014 (6 BT)</v>
      </c>
      <c r="D288" s="15">
        <v>1600</v>
      </c>
      <c r="E288" s="15">
        <v>2200</v>
      </c>
      <c r="F288" s="17" t="s">
        <v>1238</v>
      </c>
      <c r="G288" s="17" t="s">
        <v>1260</v>
      </c>
      <c r="H288" s="28"/>
      <c r="I288" s="17" t="s">
        <v>1238</v>
      </c>
      <c r="J288" s="13">
        <v>2014</v>
      </c>
      <c r="K288" s="13">
        <v>6</v>
      </c>
      <c r="L288" s="13" t="s">
        <v>1235</v>
      </c>
      <c r="M288" s="17" t="s">
        <v>1236</v>
      </c>
      <c r="N288" s="29" t="s">
        <v>380</v>
      </c>
      <c r="O288" s="30" t="str">
        <f>VLOOKUP(B288,'Concise Lot Listing'!$1:$1002,5)</f>
        <v>https://www.sothebys.com/en/buy/auction/2022/the-personal-cellars-of-h-r-h-prince-robert-de-luxembourg-family-and-friends-benefitting-the-polg-foundation/chateau-haut-brion-2014-6-bt</v>
      </c>
    </row>
    <row r="289" spans="1:15" ht="15" x14ac:dyDescent="0.25">
      <c r="A289" s="26"/>
      <c r="B289" s="13">
        <v>288</v>
      </c>
      <c r="C289" s="27" t="str">
        <f t="shared" si="0"/>
        <v>Château Haut Brion 2014 (6 BT)</v>
      </c>
      <c r="D289" s="15">
        <v>1600</v>
      </c>
      <c r="E289" s="15">
        <v>2200</v>
      </c>
      <c r="F289" s="17" t="s">
        <v>1238</v>
      </c>
      <c r="G289" s="17" t="s">
        <v>1260</v>
      </c>
      <c r="H289" s="28"/>
      <c r="I289" s="17" t="s">
        <v>1238</v>
      </c>
      <c r="J289" s="13">
        <v>2014</v>
      </c>
      <c r="K289" s="13">
        <v>6</v>
      </c>
      <c r="L289" s="13" t="s">
        <v>1235</v>
      </c>
      <c r="M289" s="17" t="s">
        <v>1236</v>
      </c>
      <c r="N289" s="29" t="s">
        <v>380</v>
      </c>
      <c r="O289" s="30" t="str">
        <f>VLOOKUP(B289,'Concise Lot Listing'!$1:$1002,5)</f>
        <v>https://www.sothebys.com/en/buy/auction/2022/the-personal-cellars-of-h-r-h-prince-robert-de-luxembourg-family-and-friends-benefitting-the-polg-foundation/chateau-haut-brion-2014-6-bt-2</v>
      </c>
    </row>
    <row r="290" spans="1:15" ht="15" x14ac:dyDescent="0.25">
      <c r="A290" s="26"/>
      <c r="B290" s="13">
        <v>289</v>
      </c>
      <c r="C290" s="27" t="str">
        <f t="shared" si="0"/>
        <v>Château Haut Brion 2014 (6 BT)</v>
      </c>
      <c r="D290" s="15">
        <v>1600</v>
      </c>
      <c r="E290" s="15">
        <v>2200</v>
      </c>
      <c r="F290" s="17" t="s">
        <v>1238</v>
      </c>
      <c r="G290" s="17" t="s">
        <v>1260</v>
      </c>
      <c r="H290" s="28"/>
      <c r="I290" s="17" t="s">
        <v>1238</v>
      </c>
      <c r="J290" s="13">
        <v>2014</v>
      </c>
      <c r="K290" s="13">
        <v>6</v>
      </c>
      <c r="L290" s="13" t="s">
        <v>1235</v>
      </c>
      <c r="M290" s="17" t="s">
        <v>1236</v>
      </c>
      <c r="N290" s="29" t="s">
        <v>380</v>
      </c>
      <c r="O290" s="30" t="str">
        <f>VLOOKUP(B290,'Concise Lot Listing'!$1:$1002,5)</f>
        <v>https://www.sothebys.com/en/buy/auction/2022/the-personal-cellars-of-h-r-h-prince-robert-de-luxembourg-family-and-friends-benefitting-the-polg-foundation/chateau-haut-brion-2014-6-bt-3</v>
      </c>
    </row>
    <row r="291" spans="1:15" ht="15" x14ac:dyDescent="0.25">
      <c r="A291" s="26"/>
      <c r="B291" s="13">
        <v>290</v>
      </c>
      <c r="C291" s="27" t="str">
        <f t="shared" si="0"/>
        <v>Château Haut Brion 2014 (6 BT)</v>
      </c>
      <c r="D291" s="15">
        <v>1600</v>
      </c>
      <c r="E291" s="15">
        <v>2200</v>
      </c>
      <c r="F291" s="17" t="s">
        <v>1238</v>
      </c>
      <c r="G291" s="17" t="s">
        <v>1260</v>
      </c>
      <c r="H291" s="28"/>
      <c r="I291" s="17" t="s">
        <v>1238</v>
      </c>
      <c r="J291" s="13">
        <v>2014</v>
      </c>
      <c r="K291" s="13">
        <v>6</v>
      </c>
      <c r="L291" s="13" t="s">
        <v>1235</v>
      </c>
      <c r="M291" s="17" t="s">
        <v>1236</v>
      </c>
      <c r="N291" s="29" t="s">
        <v>380</v>
      </c>
      <c r="O291" s="30" t="str">
        <f>VLOOKUP(B291,'Concise Lot Listing'!$1:$1002,5)</f>
        <v>https://www.sothebys.com/en/buy/auction/2022/the-personal-cellars-of-h-r-h-prince-robert-de-luxembourg-family-and-friends-benefitting-the-polg-foundation/chateau-haut-brion-2014-6-bt-4</v>
      </c>
    </row>
    <row r="292" spans="1:15" ht="15" x14ac:dyDescent="0.25">
      <c r="A292" s="26"/>
      <c r="B292" s="13">
        <v>291</v>
      </c>
      <c r="C292" s="27" t="str">
        <f t="shared" si="0"/>
        <v>Château Haut Brion 2014 (6 MAG)</v>
      </c>
      <c r="D292" s="15">
        <v>3500</v>
      </c>
      <c r="E292" s="15">
        <v>5000</v>
      </c>
      <c r="F292" s="17" t="s">
        <v>1238</v>
      </c>
      <c r="G292" s="17" t="s">
        <v>1260</v>
      </c>
      <c r="H292" s="28"/>
      <c r="I292" s="17" t="s">
        <v>1238</v>
      </c>
      <c r="J292" s="13">
        <v>2014</v>
      </c>
      <c r="K292" s="13">
        <v>6</v>
      </c>
      <c r="L292" s="13" t="s">
        <v>1242</v>
      </c>
      <c r="M292" s="17" t="s">
        <v>1236</v>
      </c>
      <c r="N292" s="29" t="s">
        <v>385</v>
      </c>
      <c r="O292" s="30" t="str">
        <f>VLOOKUP(B292,'Concise Lot Listing'!$1:$1002,5)</f>
        <v>https://www.sothebys.com/en/buy/auction/2022/the-personal-cellars-of-h-r-h-prince-robert-de-luxembourg-family-and-friends-benefitting-the-polg-foundation/chateau-haut-brion-2014-6-mag</v>
      </c>
    </row>
    <row r="293" spans="1:15" ht="15" x14ac:dyDescent="0.25">
      <c r="A293" s="26"/>
      <c r="B293" s="13">
        <v>292</v>
      </c>
      <c r="C293" s="27" t="str">
        <f t="shared" si="0"/>
        <v>Château Haut Brion 2014 (6 MAG)</v>
      </c>
      <c r="D293" s="15">
        <v>3500</v>
      </c>
      <c r="E293" s="15">
        <v>5000</v>
      </c>
      <c r="F293" s="17" t="s">
        <v>1238</v>
      </c>
      <c r="G293" s="17" t="s">
        <v>1260</v>
      </c>
      <c r="H293" s="28"/>
      <c r="I293" s="17" t="s">
        <v>1238</v>
      </c>
      <c r="J293" s="13">
        <v>2014</v>
      </c>
      <c r="K293" s="13">
        <v>6</v>
      </c>
      <c r="L293" s="13" t="s">
        <v>1242</v>
      </c>
      <c r="M293" s="17" t="s">
        <v>1236</v>
      </c>
      <c r="N293" s="29" t="s">
        <v>385</v>
      </c>
      <c r="O293" s="30" t="str">
        <f>VLOOKUP(B293,'Concise Lot Listing'!$1:$1002,5)</f>
        <v>https://www.sothebys.com/en/buy/auction/2022/the-personal-cellars-of-h-r-h-prince-robert-de-luxembourg-family-and-friends-benefitting-the-polg-foundation/chateau-haut-brion-2014-6-mag-2</v>
      </c>
    </row>
    <row r="294" spans="1:15" ht="15" x14ac:dyDescent="0.25">
      <c r="A294" s="26"/>
      <c r="B294" s="13">
        <v>293</v>
      </c>
      <c r="C294" s="27" t="str">
        <f t="shared" si="0"/>
        <v>Château Haut Brion 2014 (1 DM)</v>
      </c>
      <c r="D294" s="15">
        <v>1200</v>
      </c>
      <c r="E294" s="15">
        <v>1600</v>
      </c>
      <c r="F294" s="17" t="s">
        <v>1238</v>
      </c>
      <c r="G294" s="17" t="s">
        <v>1260</v>
      </c>
      <c r="H294" s="28"/>
      <c r="I294" s="17" t="s">
        <v>1238</v>
      </c>
      <c r="J294" s="13">
        <v>2014</v>
      </c>
      <c r="K294" s="13">
        <v>1</v>
      </c>
      <c r="L294" s="13" t="s">
        <v>1252</v>
      </c>
      <c r="M294" s="17" t="s">
        <v>1236</v>
      </c>
      <c r="N294" s="29" t="s">
        <v>388</v>
      </c>
      <c r="O294" s="30" t="str">
        <f>VLOOKUP(B294,'Concise Lot Listing'!$1:$1002,5)</f>
        <v>https://www.sothebys.com/en/buy/auction/2022/the-personal-cellars-of-h-r-h-prince-robert-de-luxembourg-family-and-friends-benefitting-the-polg-foundation/chateau-haut-brion-2014-1-dm</v>
      </c>
    </row>
    <row r="295" spans="1:15" ht="15" x14ac:dyDescent="0.25">
      <c r="A295" s="26"/>
      <c r="B295" s="13">
        <v>294</v>
      </c>
      <c r="C295" s="27" t="str">
        <f t="shared" si="0"/>
        <v>Château Haut Brion 2014 (1 DM)</v>
      </c>
      <c r="D295" s="15">
        <v>1200</v>
      </c>
      <c r="E295" s="15">
        <v>1600</v>
      </c>
      <c r="F295" s="17" t="s">
        <v>1238</v>
      </c>
      <c r="G295" s="17" t="s">
        <v>1260</v>
      </c>
      <c r="H295" s="28"/>
      <c r="I295" s="17" t="s">
        <v>1238</v>
      </c>
      <c r="J295" s="13">
        <v>2014</v>
      </c>
      <c r="K295" s="13">
        <v>1</v>
      </c>
      <c r="L295" s="13" t="s">
        <v>1252</v>
      </c>
      <c r="M295" s="17" t="s">
        <v>1236</v>
      </c>
      <c r="N295" s="29" t="s">
        <v>388</v>
      </c>
      <c r="O295" s="30" t="str">
        <f>VLOOKUP(B295,'Concise Lot Listing'!$1:$1002,5)</f>
        <v>https://www.sothebys.com/en/buy/auction/2022/the-personal-cellars-of-h-r-h-prince-robert-de-luxembourg-family-and-friends-benefitting-the-polg-foundation/chateau-haut-brion-2014-1-dm-2</v>
      </c>
    </row>
    <row r="296" spans="1:15" ht="15" x14ac:dyDescent="0.25">
      <c r="A296" s="26"/>
      <c r="B296" s="13">
        <v>295</v>
      </c>
      <c r="C296" s="27" t="str">
        <f t="shared" si="0"/>
        <v>Château Haut Brion 2014 (1 IMP)</v>
      </c>
      <c r="D296" s="15">
        <v>2600</v>
      </c>
      <c r="E296" s="15">
        <v>3500</v>
      </c>
      <c r="F296" s="17" t="s">
        <v>1238</v>
      </c>
      <c r="G296" s="17" t="s">
        <v>1260</v>
      </c>
      <c r="H296" s="28"/>
      <c r="I296" s="17" t="s">
        <v>1238</v>
      </c>
      <c r="J296" s="13">
        <v>2014</v>
      </c>
      <c r="K296" s="13">
        <v>1</v>
      </c>
      <c r="L296" s="13" t="s">
        <v>1253</v>
      </c>
      <c r="M296" s="17" t="s">
        <v>1236</v>
      </c>
      <c r="N296" s="29" t="s">
        <v>391</v>
      </c>
      <c r="O296" s="30" t="str">
        <f>VLOOKUP(B296,'Concise Lot Listing'!$1:$1002,5)</f>
        <v>https://www.sothebys.com/en/buy/auction/2022/the-personal-cellars-of-h-r-h-prince-robert-de-luxembourg-family-and-friends-benefitting-the-polg-foundation/chateau-haut-brion-2014-1-imp</v>
      </c>
    </row>
    <row r="297" spans="1:15" ht="15" x14ac:dyDescent="0.25">
      <c r="A297" s="26"/>
      <c r="B297" s="13">
        <v>296</v>
      </c>
      <c r="C297" s="27" t="str">
        <f t="shared" si="0"/>
        <v>Château Haut Brion 2014 (1 IMP)</v>
      </c>
      <c r="D297" s="15">
        <v>2600</v>
      </c>
      <c r="E297" s="15">
        <v>3500</v>
      </c>
      <c r="F297" s="17" t="s">
        <v>1238</v>
      </c>
      <c r="G297" s="17" t="s">
        <v>1260</v>
      </c>
      <c r="H297" s="28"/>
      <c r="I297" s="17" t="s">
        <v>1238</v>
      </c>
      <c r="J297" s="13">
        <v>2014</v>
      </c>
      <c r="K297" s="13">
        <v>1</v>
      </c>
      <c r="L297" s="13" t="s">
        <v>1253</v>
      </c>
      <c r="M297" s="17" t="s">
        <v>1236</v>
      </c>
      <c r="N297" s="29" t="s">
        <v>391</v>
      </c>
      <c r="O297" s="30" t="str">
        <f>VLOOKUP(B297,'Concise Lot Listing'!$1:$1002,5)</f>
        <v>https://www.sothebys.com/en/buy/auction/2022/the-personal-cellars-of-h-r-h-prince-robert-de-luxembourg-family-and-friends-benefitting-the-polg-foundation/chateau-haut-brion-2014-1-imp-2</v>
      </c>
    </row>
    <row r="298" spans="1:15" ht="15" x14ac:dyDescent="0.25">
      <c r="A298" s="26"/>
      <c r="B298" s="13">
        <v>297</v>
      </c>
      <c r="C298" s="27" t="str">
        <f t="shared" si="0"/>
        <v>Château Haut Brion 2013 (12 BT)</v>
      </c>
      <c r="D298" s="15">
        <v>3500</v>
      </c>
      <c r="E298" s="15">
        <v>4800</v>
      </c>
      <c r="F298" s="17" t="s">
        <v>1238</v>
      </c>
      <c r="G298" s="17" t="s">
        <v>1260</v>
      </c>
      <c r="H298" s="28"/>
      <c r="I298" s="17" t="s">
        <v>1238</v>
      </c>
      <c r="J298" s="13">
        <v>2013</v>
      </c>
      <c r="K298" s="13">
        <v>12</v>
      </c>
      <c r="L298" s="13" t="s">
        <v>1235</v>
      </c>
      <c r="M298" s="17" t="s">
        <v>1236</v>
      </c>
      <c r="N298" s="29" t="s">
        <v>394</v>
      </c>
      <c r="O298" s="30" t="str">
        <f>VLOOKUP(B298,'Concise Lot Listing'!$1:$1002,5)</f>
        <v>https://www.sothebys.com/en/buy/auction/2022/the-personal-cellars-of-h-r-h-prince-robert-de-luxembourg-family-and-friends-benefitting-the-polg-foundation/chateau-haut-brion-2013-12-bt</v>
      </c>
    </row>
    <row r="299" spans="1:15" ht="15" x14ac:dyDescent="0.25">
      <c r="A299" s="26"/>
      <c r="B299" s="13">
        <v>298</v>
      </c>
      <c r="C299" s="27" t="str">
        <f t="shared" si="0"/>
        <v>Château Haut Brion 2013 (12 BT)</v>
      </c>
      <c r="D299" s="15">
        <v>3500</v>
      </c>
      <c r="E299" s="15">
        <v>4800</v>
      </c>
      <c r="F299" s="17" t="s">
        <v>1238</v>
      </c>
      <c r="G299" s="17" t="s">
        <v>1260</v>
      </c>
      <c r="H299" s="28"/>
      <c r="I299" s="17" t="s">
        <v>1238</v>
      </c>
      <c r="J299" s="13">
        <v>2013</v>
      </c>
      <c r="K299" s="13">
        <v>12</v>
      </c>
      <c r="L299" s="13" t="s">
        <v>1235</v>
      </c>
      <c r="M299" s="17" t="s">
        <v>1236</v>
      </c>
      <c r="N299" s="29" t="s">
        <v>394</v>
      </c>
      <c r="O299" s="30" t="str">
        <f>VLOOKUP(B299,'Concise Lot Listing'!$1:$1002,5)</f>
        <v>https://www.sothebys.com/en/buy/auction/2022/the-personal-cellars-of-h-r-h-prince-robert-de-luxembourg-family-and-friends-benefitting-the-polg-foundation/chateau-haut-brion-2013-12-bt-2</v>
      </c>
    </row>
    <row r="300" spans="1:15" ht="15" x14ac:dyDescent="0.25">
      <c r="A300" s="26"/>
      <c r="B300" s="13">
        <v>299</v>
      </c>
      <c r="C300" s="27" t="str">
        <f t="shared" si="0"/>
        <v>Château Haut Brion 2013 (12 BT)</v>
      </c>
      <c r="D300" s="15">
        <v>3500</v>
      </c>
      <c r="E300" s="15">
        <v>4800</v>
      </c>
      <c r="F300" s="17" t="s">
        <v>1238</v>
      </c>
      <c r="G300" s="17" t="s">
        <v>1260</v>
      </c>
      <c r="H300" s="28"/>
      <c r="I300" s="17" t="s">
        <v>1238</v>
      </c>
      <c r="J300" s="13">
        <v>2013</v>
      </c>
      <c r="K300" s="13">
        <v>12</v>
      </c>
      <c r="L300" s="13" t="s">
        <v>1235</v>
      </c>
      <c r="M300" s="17" t="s">
        <v>1236</v>
      </c>
      <c r="N300" s="29" t="s">
        <v>394</v>
      </c>
      <c r="O300" s="30" t="str">
        <f>VLOOKUP(B300,'Concise Lot Listing'!$1:$1002,5)</f>
        <v>https://www.sothebys.com/en/buy/auction/2022/the-personal-cellars-of-h-r-h-prince-robert-de-luxembourg-family-and-friends-benefitting-the-polg-foundation/chateau-haut-brion-2013-12-bt-3</v>
      </c>
    </row>
    <row r="301" spans="1:15" ht="15" x14ac:dyDescent="0.25">
      <c r="A301" s="26"/>
      <c r="B301" s="13">
        <v>300</v>
      </c>
      <c r="C301" s="27" t="str">
        <f t="shared" si="0"/>
        <v>Château Haut Brion 2013 (12 BT)</v>
      </c>
      <c r="D301" s="15">
        <v>3500</v>
      </c>
      <c r="E301" s="15">
        <v>4800</v>
      </c>
      <c r="F301" s="17" t="s">
        <v>1238</v>
      </c>
      <c r="G301" s="17" t="s">
        <v>1260</v>
      </c>
      <c r="H301" s="28"/>
      <c r="I301" s="17" t="s">
        <v>1238</v>
      </c>
      <c r="J301" s="13">
        <v>2013</v>
      </c>
      <c r="K301" s="13">
        <v>12</v>
      </c>
      <c r="L301" s="13" t="s">
        <v>1235</v>
      </c>
      <c r="M301" s="17" t="s">
        <v>1236</v>
      </c>
      <c r="N301" s="29" t="s">
        <v>394</v>
      </c>
      <c r="O301" s="30" t="str">
        <f>VLOOKUP(B301,'Concise Lot Listing'!$1:$1002,5)</f>
        <v>https://www.sothebys.com/en/buy/auction/2022/the-personal-cellars-of-h-r-h-prince-robert-de-luxembourg-family-and-friends-benefitting-the-polg-foundation/chateau-haut-brion-2013-12-bt-4</v>
      </c>
    </row>
    <row r="302" spans="1:15" ht="15" x14ac:dyDescent="0.25">
      <c r="A302" s="26"/>
      <c r="B302" s="13">
        <v>301</v>
      </c>
      <c r="C302" s="27" t="str">
        <f t="shared" si="0"/>
        <v>Château Haut Brion 2013 (12 BT)</v>
      </c>
      <c r="D302" s="15">
        <v>3500</v>
      </c>
      <c r="E302" s="15">
        <v>4800</v>
      </c>
      <c r="F302" s="17" t="s">
        <v>1238</v>
      </c>
      <c r="G302" s="17" t="s">
        <v>1260</v>
      </c>
      <c r="H302" s="28"/>
      <c r="I302" s="17" t="s">
        <v>1238</v>
      </c>
      <c r="J302" s="13">
        <v>2013</v>
      </c>
      <c r="K302" s="13">
        <v>12</v>
      </c>
      <c r="L302" s="13" t="s">
        <v>1235</v>
      </c>
      <c r="M302" s="17" t="s">
        <v>1236</v>
      </c>
      <c r="N302" s="29" t="s">
        <v>394</v>
      </c>
      <c r="O302" s="30" t="str">
        <f>VLOOKUP(B302,'Concise Lot Listing'!$1:$1002,5)</f>
        <v>https://www.sothebys.com/en/buy/auction/2022/the-personal-cellars-of-h-r-h-prince-robert-de-luxembourg-family-and-friends-benefitting-the-polg-foundation/chateau-haut-brion-2013-12-bt-5</v>
      </c>
    </row>
    <row r="303" spans="1:15" ht="15" x14ac:dyDescent="0.25">
      <c r="A303" s="26"/>
      <c r="B303" s="13">
        <v>302</v>
      </c>
      <c r="C303" s="27" t="str">
        <f t="shared" si="0"/>
        <v>Château Haut Brion 2013 (12 BT)</v>
      </c>
      <c r="D303" s="15">
        <v>3500</v>
      </c>
      <c r="E303" s="15">
        <v>4800</v>
      </c>
      <c r="F303" s="17" t="s">
        <v>1238</v>
      </c>
      <c r="G303" s="17" t="s">
        <v>1260</v>
      </c>
      <c r="H303" s="28"/>
      <c r="I303" s="17" t="s">
        <v>1238</v>
      </c>
      <c r="J303" s="13">
        <v>2013</v>
      </c>
      <c r="K303" s="13">
        <v>12</v>
      </c>
      <c r="L303" s="13" t="s">
        <v>1235</v>
      </c>
      <c r="M303" s="17" t="s">
        <v>1236</v>
      </c>
      <c r="N303" s="29" t="s">
        <v>394</v>
      </c>
      <c r="O303" s="30" t="str">
        <f>VLOOKUP(B303,'Concise Lot Listing'!$1:$1002,5)</f>
        <v>https://www.sothebys.com/en/buy/auction/2022/the-personal-cellars-of-h-r-h-prince-robert-de-luxembourg-family-and-friends-benefitting-the-polg-foundation/chateau-haut-brion-2013-12-bt-6</v>
      </c>
    </row>
    <row r="304" spans="1:15" ht="15" x14ac:dyDescent="0.25">
      <c r="A304" s="26"/>
      <c r="B304" s="13">
        <v>303</v>
      </c>
      <c r="C304" s="27" t="str">
        <f t="shared" si="0"/>
        <v>Château Haut Brion 2013 (12 BT)</v>
      </c>
      <c r="D304" s="15">
        <v>3500</v>
      </c>
      <c r="E304" s="15">
        <v>4800</v>
      </c>
      <c r="F304" s="17" t="s">
        <v>1238</v>
      </c>
      <c r="G304" s="17" t="s">
        <v>1260</v>
      </c>
      <c r="H304" s="28"/>
      <c r="I304" s="17" t="s">
        <v>1238</v>
      </c>
      <c r="J304" s="13">
        <v>2013</v>
      </c>
      <c r="K304" s="13">
        <v>12</v>
      </c>
      <c r="L304" s="13" t="s">
        <v>1235</v>
      </c>
      <c r="M304" s="17" t="s">
        <v>1236</v>
      </c>
      <c r="N304" s="29" t="s">
        <v>394</v>
      </c>
      <c r="O304" s="30" t="str">
        <f>VLOOKUP(B304,'Concise Lot Listing'!$1:$1002,5)</f>
        <v>https://www.sothebys.com/en/buy/auction/2022/the-personal-cellars-of-h-r-h-prince-robert-de-luxembourg-family-and-friends-benefitting-the-polg-foundation/chateau-haut-brion-2013-12-bt-7</v>
      </c>
    </row>
    <row r="305" spans="1:15" ht="15" x14ac:dyDescent="0.25">
      <c r="A305" s="26"/>
      <c r="B305" s="13">
        <v>304</v>
      </c>
      <c r="C305" s="27" t="str">
        <f t="shared" si="0"/>
        <v>Château Haut Brion 2013 (12 BT)</v>
      </c>
      <c r="D305" s="15">
        <v>3500</v>
      </c>
      <c r="E305" s="15">
        <v>4800</v>
      </c>
      <c r="F305" s="17" t="s">
        <v>1238</v>
      </c>
      <c r="G305" s="17" t="s">
        <v>1260</v>
      </c>
      <c r="H305" s="28"/>
      <c r="I305" s="17" t="s">
        <v>1238</v>
      </c>
      <c r="J305" s="13">
        <v>2013</v>
      </c>
      <c r="K305" s="13">
        <v>12</v>
      </c>
      <c r="L305" s="13" t="s">
        <v>1235</v>
      </c>
      <c r="M305" s="17" t="s">
        <v>1236</v>
      </c>
      <c r="N305" s="29" t="s">
        <v>394</v>
      </c>
      <c r="O305" s="30" t="str">
        <f>VLOOKUP(B305,'Concise Lot Listing'!$1:$1002,5)</f>
        <v>https://www.sothebys.com/en/buy/auction/2022/the-personal-cellars-of-h-r-h-prince-robert-de-luxembourg-family-and-friends-benefitting-the-polg-foundation/chateau-haut-brion-2013-12-bt-8</v>
      </c>
    </row>
    <row r="306" spans="1:15" ht="15" x14ac:dyDescent="0.25">
      <c r="A306" s="26"/>
      <c r="B306" s="13">
        <v>305</v>
      </c>
      <c r="C306" s="27" t="str">
        <f t="shared" si="0"/>
        <v>Château Haut Brion 2013 (12 BT)</v>
      </c>
      <c r="D306" s="15">
        <v>3500</v>
      </c>
      <c r="E306" s="15">
        <v>4800</v>
      </c>
      <c r="F306" s="17" t="s">
        <v>1238</v>
      </c>
      <c r="G306" s="17" t="s">
        <v>1260</v>
      </c>
      <c r="H306" s="28"/>
      <c r="I306" s="17" t="s">
        <v>1238</v>
      </c>
      <c r="J306" s="13">
        <v>2013</v>
      </c>
      <c r="K306" s="13">
        <v>12</v>
      </c>
      <c r="L306" s="13" t="s">
        <v>1235</v>
      </c>
      <c r="M306" s="17" t="s">
        <v>1236</v>
      </c>
      <c r="N306" s="29" t="s">
        <v>394</v>
      </c>
      <c r="O306" s="30" t="str">
        <f>VLOOKUP(B306,'Concise Lot Listing'!$1:$1002,5)</f>
        <v>https://www.sothebys.com/en/buy/auction/2022/the-personal-cellars-of-h-r-h-prince-robert-de-luxembourg-family-and-friends-benefitting-the-polg-foundation/chateau-haut-brion-2013-12-bt-9</v>
      </c>
    </row>
    <row r="307" spans="1:15" ht="15" x14ac:dyDescent="0.25">
      <c r="A307" s="26"/>
      <c r="B307" s="13">
        <v>306</v>
      </c>
      <c r="C307" s="27" t="str">
        <f t="shared" si="0"/>
        <v>Château Haut Brion 2013 (12 BT)</v>
      </c>
      <c r="D307" s="15">
        <v>3500</v>
      </c>
      <c r="E307" s="15">
        <v>4800</v>
      </c>
      <c r="F307" s="17" t="s">
        <v>1238</v>
      </c>
      <c r="G307" s="17" t="s">
        <v>1260</v>
      </c>
      <c r="H307" s="28"/>
      <c r="I307" s="17" t="s">
        <v>1238</v>
      </c>
      <c r="J307" s="13">
        <v>2013</v>
      </c>
      <c r="K307" s="13">
        <v>12</v>
      </c>
      <c r="L307" s="13" t="s">
        <v>1235</v>
      </c>
      <c r="M307" s="17" t="s">
        <v>1236</v>
      </c>
      <c r="N307" s="29" t="s">
        <v>394</v>
      </c>
      <c r="O307" s="30" t="str">
        <f>VLOOKUP(B307,'Concise Lot Listing'!$1:$1002,5)</f>
        <v>https://www.sothebys.com/en/buy/auction/2022/the-personal-cellars-of-h-r-h-prince-robert-de-luxembourg-family-and-friends-benefitting-the-polg-foundation/chateau-haut-brion-2013-12-bt-10</v>
      </c>
    </row>
    <row r="308" spans="1:15" ht="15" x14ac:dyDescent="0.25">
      <c r="A308" s="26"/>
      <c r="B308" s="13">
        <v>307</v>
      </c>
      <c r="C308" s="27" t="str">
        <f t="shared" si="0"/>
        <v>Château Haut Brion 2013 (6 MAG)</v>
      </c>
      <c r="D308" s="15">
        <v>3200</v>
      </c>
      <c r="E308" s="15">
        <v>4500</v>
      </c>
      <c r="F308" s="17" t="s">
        <v>1238</v>
      </c>
      <c r="G308" s="17" t="s">
        <v>1260</v>
      </c>
      <c r="H308" s="28"/>
      <c r="I308" s="17" t="s">
        <v>1238</v>
      </c>
      <c r="J308" s="13">
        <v>2013</v>
      </c>
      <c r="K308" s="13">
        <v>6</v>
      </c>
      <c r="L308" s="13" t="s">
        <v>1242</v>
      </c>
      <c r="M308" s="17" t="s">
        <v>1236</v>
      </c>
      <c r="N308" s="29" t="s">
        <v>405</v>
      </c>
      <c r="O308" s="30" t="str">
        <f>VLOOKUP(B308,'Concise Lot Listing'!$1:$1002,5)</f>
        <v>https://www.sothebys.com/en/buy/auction/2022/the-personal-cellars-of-h-r-h-prince-robert-de-luxembourg-family-and-friends-benefitting-the-polg-foundation/chateau-haut-brion-2013-6-mag</v>
      </c>
    </row>
    <row r="309" spans="1:15" ht="15" x14ac:dyDescent="0.25">
      <c r="A309" s="26"/>
      <c r="B309" s="13">
        <v>308</v>
      </c>
      <c r="C309" s="27" t="str">
        <f t="shared" si="0"/>
        <v>Château Haut Brion 2013 (6 MAG)</v>
      </c>
      <c r="D309" s="15">
        <v>3200</v>
      </c>
      <c r="E309" s="15">
        <v>4500</v>
      </c>
      <c r="F309" s="17" t="s">
        <v>1238</v>
      </c>
      <c r="G309" s="17" t="s">
        <v>1260</v>
      </c>
      <c r="H309" s="28"/>
      <c r="I309" s="17" t="s">
        <v>1238</v>
      </c>
      <c r="J309" s="13">
        <v>2013</v>
      </c>
      <c r="K309" s="13">
        <v>6</v>
      </c>
      <c r="L309" s="13" t="s">
        <v>1242</v>
      </c>
      <c r="M309" s="17" t="s">
        <v>1236</v>
      </c>
      <c r="N309" s="29" t="s">
        <v>405</v>
      </c>
      <c r="O309" s="30" t="str">
        <f>VLOOKUP(B309,'Concise Lot Listing'!$1:$1002,5)</f>
        <v>https://www.sothebys.com/en/buy/auction/2022/the-personal-cellars-of-h-r-h-prince-robert-de-luxembourg-family-and-friends-benefitting-the-polg-foundation/chateau-haut-brion-2013-6-mag-2</v>
      </c>
    </row>
    <row r="310" spans="1:15" ht="15" x14ac:dyDescent="0.25">
      <c r="A310" s="26"/>
      <c r="B310" s="13">
        <v>309</v>
      </c>
      <c r="C310" s="27" t="str">
        <f t="shared" si="0"/>
        <v>Château Haut Brion 2013 (6 MAG)</v>
      </c>
      <c r="D310" s="15">
        <v>3200</v>
      </c>
      <c r="E310" s="15">
        <v>4500</v>
      </c>
      <c r="F310" s="17" t="s">
        <v>1238</v>
      </c>
      <c r="G310" s="17" t="s">
        <v>1260</v>
      </c>
      <c r="H310" s="28"/>
      <c r="I310" s="17" t="s">
        <v>1238</v>
      </c>
      <c r="J310" s="13">
        <v>2013</v>
      </c>
      <c r="K310" s="13">
        <v>6</v>
      </c>
      <c r="L310" s="13" t="s">
        <v>1242</v>
      </c>
      <c r="M310" s="17" t="s">
        <v>1236</v>
      </c>
      <c r="N310" s="29" t="s">
        <v>405</v>
      </c>
      <c r="O310" s="30" t="str">
        <f>VLOOKUP(B310,'Concise Lot Listing'!$1:$1002,5)</f>
        <v>https://www.sothebys.com/en/buy/auction/2022/the-personal-cellars-of-h-r-h-prince-robert-de-luxembourg-family-and-friends-benefitting-the-polg-foundation/chateau-haut-brion-2013-6-mag-3</v>
      </c>
    </row>
    <row r="311" spans="1:15" ht="15" x14ac:dyDescent="0.25">
      <c r="A311" s="26"/>
      <c r="B311" s="13">
        <v>310</v>
      </c>
      <c r="C311" s="27" t="str">
        <f t="shared" si="0"/>
        <v>Château Haut Brion 2013 (6 MAG)</v>
      </c>
      <c r="D311" s="15">
        <v>3200</v>
      </c>
      <c r="E311" s="15">
        <v>4500</v>
      </c>
      <c r="F311" s="17" t="s">
        <v>1238</v>
      </c>
      <c r="G311" s="17" t="s">
        <v>1260</v>
      </c>
      <c r="H311" s="28"/>
      <c r="I311" s="17" t="s">
        <v>1238</v>
      </c>
      <c r="J311" s="13">
        <v>2013</v>
      </c>
      <c r="K311" s="13">
        <v>6</v>
      </c>
      <c r="L311" s="13" t="s">
        <v>1242</v>
      </c>
      <c r="M311" s="17" t="s">
        <v>1236</v>
      </c>
      <c r="N311" s="29" t="s">
        <v>405</v>
      </c>
      <c r="O311" s="30" t="str">
        <f>VLOOKUP(B311,'Concise Lot Listing'!$1:$1002,5)</f>
        <v>https://www.sothebys.com/en/buy/auction/2022/the-personal-cellars-of-h-r-h-prince-robert-de-luxembourg-family-and-friends-benefitting-the-polg-foundation/chateau-haut-brion-2013-6-mag-4</v>
      </c>
    </row>
    <row r="312" spans="1:15" ht="15" x14ac:dyDescent="0.25">
      <c r="A312" s="26"/>
      <c r="B312" s="13">
        <v>311</v>
      </c>
      <c r="C312" s="27" t="str">
        <f t="shared" si="0"/>
        <v>Château Haut Brion 2013 (1 DM)</v>
      </c>
      <c r="D312" s="15">
        <v>1100</v>
      </c>
      <c r="E312" s="15">
        <v>1500</v>
      </c>
      <c r="F312" s="17" t="s">
        <v>1238</v>
      </c>
      <c r="G312" s="17" t="s">
        <v>1260</v>
      </c>
      <c r="H312" s="28"/>
      <c r="I312" s="17" t="s">
        <v>1238</v>
      </c>
      <c r="J312" s="13">
        <v>2013</v>
      </c>
      <c r="K312" s="13">
        <v>1</v>
      </c>
      <c r="L312" s="13" t="s">
        <v>1252</v>
      </c>
      <c r="M312" s="17" t="s">
        <v>1236</v>
      </c>
      <c r="N312" s="29" t="s">
        <v>410</v>
      </c>
      <c r="O312" s="30" t="str">
        <f>VLOOKUP(B312,'Concise Lot Listing'!$1:$1002,5)</f>
        <v>https://www.sothebys.com/en/buy/auction/2022/the-personal-cellars-of-h-r-h-prince-robert-de-luxembourg-family-and-friends-benefitting-the-polg-foundation/chateau-haut-brion-2013-1-dm</v>
      </c>
    </row>
    <row r="313" spans="1:15" ht="15" x14ac:dyDescent="0.25">
      <c r="A313" s="26"/>
      <c r="B313" s="13">
        <v>312</v>
      </c>
      <c r="C313" s="27" t="str">
        <f t="shared" si="0"/>
        <v>Château Haut Brion 2013 (1 DM)</v>
      </c>
      <c r="D313" s="15">
        <v>1100</v>
      </c>
      <c r="E313" s="15">
        <v>1500</v>
      </c>
      <c r="F313" s="17" t="s">
        <v>1238</v>
      </c>
      <c r="G313" s="17" t="s">
        <v>1260</v>
      </c>
      <c r="H313" s="28"/>
      <c r="I313" s="17" t="s">
        <v>1238</v>
      </c>
      <c r="J313" s="13">
        <v>2013</v>
      </c>
      <c r="K313" s="13">
        <v>1</v>
      </c>
      <c r="L313" s="13" t="s">
        <v>1252</v>
      </c>
      <c r="M313" s="17" t="s">
        <v>1236</v>
      </c>
      <c r="N313" s="29" t="s">
        <v>410</v>
      </c>
      <c r="O313" s="30" t="str">
        <f>VLOOKUP(B313,'Concise Lot Listing'!$1:$1002,5)</f>
        <v>https://www.sothebys.com/en/buy/auction/2022/the-personal-cellars-of-h-r-h-prince-robert-de-luxembourg-family-and-friends-benefitting-the-polg-foundation/chateau-haut-brion-2013-1-dm-2</v>
      </c>
    </row>
    <row r="314" spans="1:15" ht="15" x14ac:dyDescent="0.25">
      <c r="A314" s="26"/>
      <c r="B314" s="13">
        <v>313</v>
      </c>
      <c r="C314" s="27" t="str">
        <f t="shared" si="0"/>
        <v>Château Haut Brion 2013 (1 DM)</v>
      </c>
      <c r="D314" s="15">
        <v>1100</v>
      </c>
      <c r="E314" s="15">
        <v>1500</v>
      </c>
      <c r="F314" s="17" t="s">
        <v>1238</v>
      </c>
      <c r="G314" s="17" t="s">
        <v>1260</v>
      </c>
      <c r="H314" s="28"/>
      <c r="I314" s="17" t="s">
        <v>1238</v>
      </c>
      <c r="J314" s="13">
        <v>2013</v>
      </c>
      <c r="K314" s="13">
        <v>1</v>
      </c>
      <c r="L314" s="13" t="s">
        <v>1252</v>
      </c>
      <c r="M314" s="17" t="s">
        <v>1236</v>
      </c>
      <c r="N314" s="29" t="s">
        <v>410</v>
      </c>
      <c r="O314" s="30" t="str">
        <f>VLOOKUP(B314,'Concise Lot Listing'!$1:$1002,5)</f>
        <v>https://www.sothebys.com/en/buy/auction/2022/the-personal-cellars-of-h-r-h-prince-robert-de-luxembourg-family-and-friends-benefitting-the-polg-foundation/chateau-haut-brion-2013-1-dm-3</v>
      </c>
    </row>
    <row r="315" spans="1:15" ht="15" x14ac:dyDescent="0.25">
      <c r="A315" s="26"/>
      <c r="B315" s="13">
        <v>314</v>
      </c>
      <c r="C315" s="27" t="str">
        <f t="shared" si="0"/>
        <v>Château Haut Brion 2013 (1 DM)</v>
      </c>
      <c r="D315" s="15">
        <v>1100</v>
      </c>
      <c r="E315" s="15">
        <v>1500</v>
      </c>
      <c r="F315" s="17" t="s">
        <v>1238</v>
      </c>
      <c r="G315" s="17" t="s">
        <v>1260</v>
      </c>
      <c r="H315" s="28"/>
      <c r="I315" s="17" t="s">
        <v>1238</v>
      </c>
      <c r="J315" s="13">
        <v>2013</v>
      </c>
      <c r="K315" s="13">
        <v>1</v>
      </c>
      <c r="L315" s="13" t="s">
        <v>1252</v>
      </c>
      <c r="M315" s="17" t="s">
        <v>1236</v>
      </c>
      <c r="N315" s="29" t="s">
        <v>410</v>
      </c>
      <c r="O315" s="30" t="str">
        <f>VLOOKUP(B315,'Concise Lot Listing'!$1:$1002,5)</f>
        <v>https://www.sothebys.com/en/buy/auction/2022/the-personal-cellars-of-h-r-h-prince-robert-de-luxembourg-family-and-friends-benefitting-the-polg-foundation/chateau-haut-brion-2013-1-dm-4</v>
      </c>
    </row>
    <row r="316" spans="1:15" ht="15" x14ac:dyDescent="0.25">
      <c r="A316" s="26"/>
      <c r="B316" s="13">
        <v>315</v>
      </c>
      <c r="C316" s="27" t="str">
        <f t="shared" si="0"/>
        <v>Château Haut Brion 2013 (1 IMP)</v>
      </c>
      <c r="D316" s="15">
        <v>2400</v>
      </c>
      <c r="E316" s="15">
        <v>3500</v>
      </c>
      <c r="F316" s="17" t="s">
        <v>1238</v>
      </c>
      <c r="G316" s="17" t="s">
        <v>1260</v>
      </c>
      <c r="H316" s="28"/>
      <c r="I316" s="17" t="s">
        <v>1238</v>
      </c>
      <c r="J316" s="13">
        <v>2013</v>
      </c>
      <c r="K316" s="13">
        <v>1</v>
      </c>
      <c r="L316" s="13" t="s">
        <v>1253</v>
      </c>
      <c r="M316" s="17" t="s">
        <v>1236</v>
      </c>
      <c r="N316" s="29" t="s">
        <v>415</v>
      </c>
      <c r="O316" s="30" t="str">
        <f>VLOOKUP(B316,'Concise Lot Listing'!$1:$1002,5)</f>
        <v>https://www.sothebys.com/en/buy/auction/2022/the-personal-cellars-of-h-r-h-prince-robert-de-luxembourg-family-and-friends-benefitting-the-polg-foundation/chateau-haut-brion-2013-1-imp</v>
      </c>
    </row>
    <row r="317" spans="1:15" ht="15" x14ac:dyDescent="0.25">
      <c r="A317" s="26"/>
      <c r="B317" s="13">
        <v>316</v>
      </c>
      <c r="C317" s="27" t="str">
        <f t="shared" si="0"/>
        <v>Château Haut Brion 2013 (1 IMP)</v>
      </c>
      <c r="D317" s="15">
        <v>2400</v>
      </c>
      <c r="E317" s="15">
        <v>3500</v>
      </c>
      <c r="F317" s="17" t="s">
        <v>1238</v>
      </c>
      <c r="G317" s="17" t="s">
        <v>1260</v>
      </c>
      <c r="H317" s="28"/>
      <c r="I317" s="17" t="s">
        <v>1238</v>
      </c>
      <c r="J317" s="13">
        <v>2013</v>
      </c>
      <c r="K317" s="13">
        <v>1</v>
      </c>
      <c r="L317" s="13" t="s">
        <v>1253</v>
      </c>
      <c r="M317" s="17" t="s">
        <v>1236</v>
      </c>
      <c r="N317" s="29" t="s">
        <v>415</v>
      </c>
      <c r="O317" s="30" t="str">
        <f>VLOOKUP(B317,'Concise Lot Listing'!$1:$1002,5)</f>
        <v>https://www.sothebys.com/en/buy/auction/2022/the-personal-cellars-of-h-r-h-prince-robert-de-luxembourg-family-and-friends-benefitting-the-polg-foundation/chateau-haut-brion-2013-1-imp-2</v>
      </c>
    </row>
    <row r="318" spans="1:15" ht="15" x14ac:dyDescent="0.25">
      <c r="A318" s="26"/>
      <c r="B318" s="13">
        <v>317</v>
      </c>
      <c r="C318" s="27" t="str">
        <f t="shared" si="0"/>
        <v>Château Haut Brion 2013 (1 IMP)</v>
      </c>
      <c r="D318" s="15">
        <v>2400</v>
      </c>
      <c r="E318" s="15">
        <v>3500</v>
      </c>
      <c r="F318" s="17" t="s">
        <v>1238</v>
      </c>
      <c r="G318" s="17" t="s">
        <v>1260</v>
      </c>
      <c r="H318" s="28"/>
      <c r="I318" s="17" t="s">
        <v>1238</v>
      </c>
      <c r="J318" s="13">
        <v>2013</v>
      </c>
      <c r="K318" s="13">
        <v>1</v>
      </c>
      <c r="L318" s="13" t="s">
        <v>1253</v>
      </c>
      <c r="M318" s="17" t="s">
        <v>1236</v>
      </c>
      <c r="N318" s="29" t="s">
        <v>415</v>
      </c>
      <c r="O318" s="30" t="str">
        <f>VLOOKUP(B318,'Concise Lot Listing'!$1:$1002,5)</f>
        <v>https://www.sothebys.com/en/buy/auction/2022/the-personal-cellars-of-h-r-h-prince-robert-de-luxembourg-family-and-friends-benefitting-the-polg-foundation/chateau-haut-brion-2013-1-imp-3</v>
      </c>
    </row>
    <row r="319" spans="1:15" ht="15" x14ac:dyDescent="0.25">
      <c r="A319" s="26"/>
      <c r="B319" s="13">
        <v>318</v>
      </c>
      <c r="C319" s="27" t="str">
        <f t="shared" si="0"/>
        <v>Château Haut Brion 2013 (1 IMP)</v>
      </c>
      <c r="D319" s="15">
        <v>2400</v>
      </c>
      <c r="E319" s="15">
        <v>3500</v>
      </c>
      <c r="F319" s="17" t="s">
        <v>1238</v>
      </c>
      <c r="G319" s="17" t="s">
        <v>1260</v>
      </c>
      <c r="H319" s="28"/>
      <c r="I319" s="17" t="s">
        <v>1238</v>
      </c>
      <c r="J319" s="13">
        <v>2013</v>
      </c>
      <c r="K319" s="13">
        <v>1</v>
      </c>
      <c r="L319" s="13" t="s">
        <v>1253</v>
      </c>
      <c r="M319" s="17" t="s">
        <v>1236</v>
      </c>
      <c r="N319" s="29" t="s">
        <v>415</v>
      </c>
      <c r="O319" s="30" t="str">
        <f>VLOOKUP(B319,'Concise Lot Listing'!$1:$1002,5)</f>
        <v>https://www.sothebys.com/en/buy/auction/2022/the-personal-cellars-of-h-r-h-prince-robert-de-luxembourg-family-and-friends-benefitting-the-polg-foundation/chateau-haut-brion-2013-1-imp-4</v>
      </c>
    </row>
    <row r="320" spans="1:15" ht="15" x14ac:dyDescent="0.25">
      <c r="A320" s="26"/>
      <c r="B320" s="13">
        <v>319</v>
      </c>
      <c r="C320" s="27" t="str">
        <f t="shared" si="0"/>
        <v>Château Haut Brion 2012 (12 BT)</v>
      </c>
      <c r="D320" s="15">
        <v>3500</v>
      </c>
      <c r="E320" s="15">
        <v>5000</v>
      </c>
      <c r="F320" s="17" t="s">
        <v>1238</v>
      </c>
      <c r="G320" s="17" t="s">
        <v>1260</v>
      </c>
      <c r="H320" s="28"/>
      <c r="I320" s="17" t="s">
        <v>1238</v>
      </c>
      <c r="J320" s="13">
        <v>2012</v>
      </c>
      <c r="K320" s="13">
        <v>12</v>
      </c>
      <c r="L320" s="13" t="s">
        <v>1235</v>
      </c>
      <c r="M320" s="17" t="s">
        <v>1236</v>
      </c>
      <c r="N320" s="29" t="s">
        <v>420</v>
      </c>
      <c r="O320" s="30" t="str">
        <f>VLOOKUP(B320,'Concise Lot Listing'!$1:$1002,5)</f>
        <v>https://www.sothebys.com/en/buy/auction/2022/the-personal-cellars-of-h-r-h-prince-robert-de-luxembourg-family-and-friends-benefitting-the-polg-foundation/chateau-haut-brion-2012-12-bt</v>
      </c>
    </row>
    <row r="321" spans="1:15" ht="15" x14ac:dyDescent="0.25">
      <c r="A321" s="26"/>
      <c r="B321" s="13">
        <v>320</v>
      </c>
      <c r="C321" s="27" t="str">
        <f t="shared" si="0"/>
        <v>Château Haut Brion 2012 (12 BT)</v>
      </c>
      <c r="D321" s="15">
        <v>3500</v>
      </c>
      <c r="E321" s="15">
        <v>5000</v>
      </c>
      <c r="F321" s="17" t="s">
        <v>1238</v>
      </c>
      <c r="G321" s="17" t="s">
        <v>1260</v>
      </c>
      <c r="H321" s="28"/>
      <c r="I321" s="17" t="s">
        <v>1238</v>
      </c>
      <c r="J321" s="13">
        <v>2012</v>
      </c>
      <c r="K321" s="13">
        <v>12</v>
      </c>
      <c r="L321" s="13" t="s">
        <v>1235</v>
      </c>
      <c r="M321" s="17" t="s">
        <v>1236</v>
      </c>
      <c r="N321" s="29" t="s">
        <v>420</v>
      </c>
      <c r="O321" s="30" t="str">
        <f>VLOOKUP(B321,'Concise Lot Listing'!$1:$1002,5)</f>
        <v>https://www.sothebys.com/en/buy/auction/2022/the-personal-cellars-of-h-r-h-prince-robert-de-luxembourg-family-and-friends-benefitting-the-polg-foundation/chateau-haut-brion-2012-12-bt-2</v>
      </c>
    </row>
    <row r="322" spans="1:15" ht="15" x14ac:dyDescent="0.25">
      <c r="A322" s="26"/>
      <c r="B322" s="13">
        <v>321</v>
      </c>
      <c r="C322" s="27" t="str">
        <f t="shared" si="0"/>
        <v>Château Haut Brion 2012 (6 MAG)</v>
      </c>
      <c r="D322" s="15">
        <v>3800</v>
      </c>
      <c r="E322" s="15">
        <v>5500</v>
      </c>
      <c r="F322" s="17" t="s">
        <v>1238</v>
      </c>
      <c r="G322" s="17" t="s">
        <v>1260</v>
      </c>
      <c r="H322" s="28"/>
      <c r="I322" s="17" t="s">
        <v>1238</v>
      </c>
      <c r="J322" s="13">
        <v>2012</v>
      </c>
      <c r="K322" s="13">
        <v>6</v>
      </c>
      <c r="L322" s="13" t="s">
        <v>1242</v>
      </c>
      <c r="M322" s="17" t="s">
        <v>1236</v>
      </c>
      <c r="N322" s="29" t="s">
        <v>423</v>
      </c>
      <c r="O322" s="30" t="str">
        <f>VLOOKUP(B322,'Concise Lot Listing'!$1:$1002,5)</f>
        <v>https://www.sothebys.com/en/buy/auction/2022/the-personal-cellars-of-h-r-h-prince-robert-de-luxembourg-family-and-friends-benefitting-the-polg-foundation/chateau-haut-brion-2012-6-mag</v>
      </c>
    </row>
    <row r="323" spans="1:15" ht="15" x14ac:dyDescent="0.25">
      <c r="A323" s="26"/>
      <c r="B323" s="13">
        <v>322</v>
      </c>
      <c r="C323" s="27" t="str">
        <f t="shared" si="0"/>
        <v>Château Haut Brion 2012 (6 MAG)</v>
      </c>
      <c r="D323" s="15">
        <v>3800</v>
      </c>
      <c r="E323" s="15">
        <v>5500</v>
      </c>
      <c r="F323" s="17" t="s">
        <v>1238</v>
      </c>
      <c r="G323" s="17" t="s">
        <v>1260</v>
      </c>
      <c r="H323" s="28"/>
      <c r="I323" s="17" t="s">
        <v>1238</v>
      </c>
      <c r="J323" s="13">
        <v>2012</v>
      </c>
      <c r="K323" s="13">
        <v>6</v>
      </c>
      <c r="L323" s="13" t="s">
        <v>1242</v>
      </c>
      <c r="M323" s="17" t="s">
        <v>1236</v>
      </c>
      <c r="N323" s="29" t="s">
        <v>423</v>
      </c>
      <c r="O323" s="30" t="str">
        <f>VLOOKUP(B323,'Concise Lot Listing'!$1:$1002,5)</f>
        <v>https://www.sothebys.com/en/buy/auction/2022/the-personal-cellars-of-h-r-h-prince-robert-de-luxembourg-family-and-friends-benefitting-the-polg-foundation/chateau-haut-brion-2012-6-mag-2</v>
      </c>
    </row>
    <row r="324" spans="1:15" ht="15" x14ac:dyDescent="0.25">
      <c r="A324" s="26"/>
      <c r="B324" s="13">
        <v>323</v>
      </c>
      <c r="C324" s="27" t="str">
        <f t="shared" si="0"/>
        <v>Château Haut Brion 2012 (6 MAG)</v>
      </c>
      <c r="D324" s="15">
        <v>3800</v>
      </c>
      <c r="E324" s="15">
        <v>5500</v>
      </c>
      <c r="F324" s="17" t="s">
        <v>1238</v>
      </c>
      <c r="G324" s="17" t="s">
        <v>1260</v>
      </c>
      <c r="H324" s="28"/>
      <c r="I324" s="17" t="s">
        <v>1238</v>
      </c>
      <c r="J324" s="13">
        <v>2012</v>
      </c>
      <c r="K324" s="13">
        <v>6</v>
      </c>
      <c r="L324" s="13" t="s">
        <v>1242</v>
      </c>
      <c r="M324" s="17" t="s">
        <v>1236</v>
      </c>
      <c r="N324" s="29" t="s">
        <v>423</v>
      </c>
      <c r="O324" s="30" t="str">
        <f>VLOOKUP(B324,'Concise Lot Listing'!$1:$1002,5)</f>
        <v>https://www.sothebys.com/en/buy/auction/2022/the-personal-cellars-of-h-r-h-prince-robert-de-luxembourg-family-and-friends-benefitting-the-polg-foundation/chateau-haut-brion-2012-6-mag-3</v>
      </c>
    </row>
    <row r="325" spans="1:15" ht="15" x14ac:dyDescent="0.25">
      <c r="A325" s="26"/>
      <c r="B325" s="13">
        <v>324</v>
      </c>
      <c r="C325" s="27" t="str">
        <f t="shared" si="0"/>
        <v>Château Haut Brion 2012 (6 MAG)</v>
      </c>
      <c r="D325" s="15">
        <v>3800</v>
      </c>
      <c r="E325" s="15">
        <v>5500</v>
      </c>
      <c r="F325" s="17" t="s">
        <v>1238</v>
      </c>
      <c r="G325" s="17" t="s">
        <v>1260</v>
      </c>
      <c r="H325" s="28"/>
      <c r="I325" s="17" t="s">
        <v>1238</v>
      </c>
      <c r="J325" s="13">
        <v>2012</v>
      </c>
      <c r="K325" s="13">
        <v>6</v>
      </c>
      <c r="L325" s="13" t="s">
        <v>1242</v>
      </c>
      <c r="M325" s="17" t="s">
        <v>1236</v>
      </c>
      <c r="N325" s="29" t="s">
        <v>423</v>
      </c>
      <c r="O325" s="30" t="str">
        <f>VLOOKUP(B325,'Concise Lot Listing'!$1:$1002,5)</f>
        <v>https://www.sothebys.com/en/buy/auction/2022/the-personal-cellars-of-h-r-h-prince-robert-de-luxembourg-family-and-friends-benefitting-the-polg-foundation/chateau-haut-brion-2012-6-mag-4</v>
      </c>
    </row>
    <row r="326" spans="1:15" ht="15" x14ac:dyDescent="0.25">
      <c r="A326" s="26"/>
      <c r="B326" s="13">
        <v>325</v>
      </c>
      <c r="C326" s="27" t="str">
        <f t="shared" si="0"/>
        <v>Château Haut Brion 2012 (1 DM)</v>
      </c>
      <c r="D326" s="15">
        <v>1400</v>
      </c>
      <c r="E326" s="15">
        <v>1900</v>
      </c>
      <c r="F326" s="17" t="s">
        <v>1238</v>
      </c>
      <c r="G326" s="17" t="s">
        <v>1260</v>
      </c>
      <c r="H326" s="28"/>
      <c r="I326" s="17" t="s">
        <v>1238</v>
      </c>
      <c r="J326" s="13">
        <v>2012</v>
      </c>
      <c r="K326" s="13">
        <v>1</v>
      </c>
      <c r="L326" s="13" t="s">
        <v>1252</v>
      </c>
      <c r="M326" s="17" t="s">
        <v>1236</v>
      </c>
      <c r="N326" s="29" t="s">
        <v>428</v>
      </c>
      <c r="O326" s="30" t="str">
        <f>VLOOKUP(B326,'Concise Lot Listing'!$1:$1002,5)</f>
        <v>https://www.sothebys.com/en/buy/auction/2022/the-personal-cellars-of-h-r-h-prince-robert-de-luxembourg-family-and-friends-benefitting-the-polg-foundation/chateau-haut-brion-2012-1-dm</v>
      </c>
    </row>
    <row r="327" spans="1:15" ht="15" x14ac:dyDescent="0.25">
      <c r="A327" s="26"/>
      <c r="B327" s="13">
        <v>326</v>
      </c>
      <c r="C327" s="27" t="str">
        <f t="shared" si="0"/>
        <v>Château Haut Brion 2012 (1 DM)</v>
      </c>
      <c r="D327" s="15">
        <v>1400</v>
      </c>
      <c r="E327" s="15">
        <v>1900</v>
      </c>
      <c r="F327" s="17" t="s">
        <v>1238</v>
      </c>
      <c r="G327" s="17" t="s">
        <v>1260</v>
      </c>
      <c r="H327" s="28"/>
      <c r="I327" s="17" t="s">
        <v>1238</v>
      </c>
      <c r="J327" s="13">
        <v>2012</v>
      </c>
      <c r="K327" s="13">
        <v>1</v>
      </c>
      <c r="L327" s="13" t="s">
        <v>1252</v>
      </c>
      <c r="M327" s="17" t="s">
        <v>1236</v>
      </c>
      <c r="N327" s="29" t="s">
        <v>428</v>
      </c>
      <c r="O327" s="30" t="str">
        <f>VLOOKUP(B327,'Concise Lot Listing'!$1:$1002,5)</f>
        <v>https://www.sothebys.com/en/buy/auction/2022/the-personal-cellars-of-h-r-h-prince-robert-de-luxembourg-family-and-friends-benefitting-the-polg-foundation/chateau-haut-brion-2012-1-dm-2</v>
      </c>
    </row>
    <row r="328" spans="1:15" ht="15" x14ac:dyDescent="0.25">
      <c r="A328" s="26"/>
      <c r="B328" s="13">
        <v>327</v>
      </c>
      <c r="C328" s="27" t="str">
        <f t="shared" si="0"/>
        <v>Château Haut Brion 2012 (1 IMP)</v>
      </c>
      <c r="D328" s="15">
        <v>3000</v>
      </c>
      <c r="E328" s="15">
        <v>4000</v>
      </c>
      <c r="F328" s="17" t="s">
        <v>1238</v>
      </c>
      <c r="G328" s="17" t="s">
        <v>1260</v>
      </c>
      <c r="H328" s="28"/>
      <c r="I328" s="17" t="s">
        <v>1238</v>
      </c>
      <c r="J328" s="13">
        <v>2012</v>
      </c>
      <c r="K328" s="13">
        <v>1</v>
      </c>
      <c r="L328" s="13" t="s">
        <v>1253</v>
      </c>
      <c r="M328" s="17" t="s">
        <v>1236</v>
      </c>
      <c r="N328" s="29" t="s">
        <v>431</v>
      </c>
      <c r="O328" s="30" t="str">
        <f>VLOOKUP(B328,'Concise Lot Listing'!$1:$1002,5)</f>
        <v>https://www.sothebys.com/en/buy/auction/2022/the-personal-cellars-of-h-r-h-prince-robert-de-luxembourg-family-and-friends-benefitting-the-polg-foundation/chateau-haut-brion-2012-1-imp</v>
      </c>
    </row>
    <row r="329" spans="1:15" ht="15" x14ac:dyDescent="0.25">
      <c r="A329" s="26"/>
      <c r="B329" s="13">
        <v>328</v>
      </c>
      <c r="C329" s="27" t="str">
        <f t="shared" si="0"/>
        <v>Château Haut Brion 2012 (1 IMP)</v>
      </c>
      <c r="D329" s="15">
        <v>3000</v>
      </c>
      <c r="E329" s="15">
        <v>4000</v>
      </c>
      <c r="F329" s="17" t="s">
        <v>1238</v>
      </c>
      <c r="G329" s="17" t="s">
        <v>1260</v>
      </c>
      <c r="H329" s="28"/>
      <c r="I329" s="17" t="s">
        <v>1238</v>
      </c>
      <c r="J329" s="13">
        <v>2012</v>
      </c>
      <c r="K329" s="13">
        <v>1</v>
      </c>
      <c r="L329" s="13" t="s">
        <v>1253</v>
      </c>
      <c r="M329" s="17" t="s">
        <v>1236</v>
      </c>
      <c r="N329" s="29" t="s">
        <v>431</v>
      </c>
      <c r="O329" s="30" t="str">
        <f>VLOOKUP(B329,'Concise Lot Listing'!$1:$1002,5)</f>
        <v>https://www.sothebys.com/en/buy/auction/2022/the-personal-cellars-of-h-r-h-prince-robert-de-luxembourg-family-and-friends-benefitting-the-polg-foundation/chateau-haut-brion-2012-1-imp-2</v>
      </c>
    </row>
    <row r="330" spans="1:15" ht="15" x14ac:dyDescent="0.25">
      <c r="A330" s="26"/>
      <c r="B330" s="13">
        <v>329</v>
      </c>
      <c r="C330" s="27" t="str">
        <f t="shared" si="0"/>
        <v>Château Haut Brion 2011 (12 BT)</v>
      </c>
      <c r="D330" s="15">
        <v>3500</v>
      </c>
      <c r="E330" s="15">
        <v>5000</v>
      </c>
      <c r="F330" s="17" t="s">
        <v>1238</v>
      </c>
      <c r="G330" s="17" t="s">
        <v>1260</v>
      </c>
      <c r="H330" s="28"/>
      <c r="I330" s="17" t="s">
        <v>1238</v>
      </c>
      <c r="J330" s="13">
        <v>2011</v>
      </c>
      <c r="K330" s="13">
        <v>12</v>
      </c>
      <c r="L330" s="13" t="s">
        <v>1235</v>
      </c>
      <c r="M330" s="17" t="s">
        <v>1236</v>
      </c>
      <c r="N330" s="29" t="s">
        <v>434</v>
      </c>
      <c r="O330" s="30" t="str">
        <f>VLOOKUP(B330,'Concise Lot Listing'!$1:$1002,5)</f>
        <v>https://www.sothebys.com/en/buy/auction/2022/the-personal-cellars-of-h-r-h-prince-robert-de-luxembourg-family-and-friends-benefitting-the-polg-foundation/chateau-haut-brion-2011-12-bt</v>
      </c>
    </row>
    <row r="331" spans="1:15" ht="15" x14ac:dyDescent="0.25">
      <c r="A331" s="26"/>
      <c r="B331" s="13">
        <v>330</v>
      </c>
      <c r="C331" s="27" t="str">
        <f t="shared" si="0"/>
        <v>Château Haut Brion 2011 (12 BT)</v>
      </c>
      <c r="D331" s="15">
        <v>3500</v>
      </c>
      <c r="E331" s="15">
        <v>5000</v>
      </c>
      <c r="F331" s="17" t="s">
        <v>1238</v>
      </c>
      <c r="G331" s="17" t="s">
        <v>1260</v>
      </c>
      <c r="H331" s="28"/>
      <c r="I331" s="17" t="s">
        <v>1238</v>
      </c>
      <c r="J331" s="13">
        <v>2011</v>
      </c>
      <c r="K331" s="13">
        <v>12</v>
      </c>
      <c r="L331" s="13" t="s">
        <v>1235</v>
      </c>
      <c r="M331" s="17" t="s">
        <v>1236</v>
      </c>
      <c r="N331" s="29" t="s">
        <v>434</v>
      </c>
      <c r="O331" s="30" t="str">
        <f>VLOOKUP(B331,'Concise Lot Listing'!$1:$1002,5)</f>
        <v>https://www.sothebys.com/en/buy/auction/2022/the-personal-cellars-of-h-r-h-prince-robert-de-luxembourg-family-and-friends-benefitting-the-polg-foundation/chateau-haut-brion-2011-12-bt-2</v>
      </c>
    </row>
    <row r="332" spans="1:15" ht="15" x14ac:dyDescent="0.25">
      <c r="A332" s="26"/>
      <c r="B332" s="13">
        <v>331</v>
      </c>
      <c r="C332" s="27" t="str">
        <f t="shared" si="0"/>
        <v>Château Haut Brion 2011 (6 MAG)</v>
      </c>
      <c r="D332" s="15">
        <v>3200</v>
      </c>
      <c r="E332" s="15">
        <v>4500</v>
      </c>
      <c r="F332" s="17" t="s">
        <v>1238</v>
      </c>
      <c r="G332" s="17" t="s">
        <v>1260</v>
      </c>
      <c r="H332" s="28"/>
      <c r="I332" s="17" t="s">
        <v>1238</v>
      </c>
      <c r="J332" s="13">
        <v>2011</v>
      </c>
      <c r="K332" s="13">
        <v>6</v>
      </c>
      <c r="L332" s="13" t="s">
        <v>1242</v>
      </c>
      <c r="M332" s="17" t="s">
        <v>1236</v>
      </c>
      <c r="N332" s="29" t="s">
        <v>437</v>
      </c>
      <c r="O332" s="30" t="str">
        <f>VLOOKUP(B332,'Concise Lot Listing'!$1:$1002,5)</f>
        <v>https://www.sothebys.com/en/buy/auction/2022/the-personal-cellars-of-h-r-h-prince-robert-de-luxembourg-family-and-friends-benefitting-the-polg-foundation/chateau-haut-brion-2011-6-mag</v>
      </c>
    </row>
    <row r="333" spans="1:15" ht="15" x14ac:dyDescent="0.25">
      <c r="A333" s="26"/>
      <c r="B333" s="13">
        <v>332</v>
      </c>
      <c r="C333" s="27" t="str">
        <f t="shared" si="0"/>
        <v>Château Haut Brion 2011 (6 MAG)</v>
      </c>
      <c r="D333" s="15">
        <v>3200</v>
      </c>
      <c r="E333" s="15">
        <v>4500</v>
      </c>
      <c r="F333" s="17" t="s">
        <v>1238</v>
      </c>
      <c r="G333" s="17" t="s">
        <v>1260</v>
      </c>
      <c r="H333" s="28"/>
      <c r="I333" s="17" t="s">
        <v>1238</v>
      </c>
      <c r="J333" s="13">
        <v>2011</v>
      </c>
      <c r="K333" s="13">
        <v>6</v>
      </c>
      <c r="L333" s="13" t="s">
        <v>1242</v>
      </c>
      <c r="M333" s="17" t="s">
        <v>1236</v>
      </c>
      <c r="N333" s="29" t="s">
        <v>437</v>
      </c>
      <c r="O333" s="30" t="str">
        <f>VLOOKUP(B333,'Concise Lot Listing'!$1:$1002,5)</f>
        <v>https://www.sothebys.com/en/buy/auction/2022/the-personal-cellars-of-h-r-h-prince-robert-de-luxembourg-family-and-friends-benefitting-the-polg-foundation/chateau-haut-brion-2011-6-mag-2</v>
      </c>
    </row>
    <row r="334" spans="1:15" ht="15" x14ac:dyDescent="0.25">
      <c r="A334" s="26"/>
      <c r="B334" s="13">
        <v>333</v>
      </c>
      <c r="C334" s="27" t="str">
        <f t="shared" si="0"/>
        <v>Château Haut Brion 2011 (6 MAG)</v>
      </c>
      <c r="D334" s="15">
        <v>3200</v>
      </c>
      <c r="E334" s="15">
        <v>4500</v>
      </c>
      <c r="F334" s="17" t="s">
        <v>1238</v>
      </c>
      <c r="G334" s="17" t="s">
        <v>1260</v>
      </c>
      <c r="H334" s="28"/>
      <c r="I334" s="17" t="s">
        <v>1238</v>
      </c>
      <c r="J334" s="13">
        <v>2011</v>
      </c>
      <c r="K334" s="13">
        <v>6</v>
      </c>
      <c r="L334" s="13" t="s">
        <v>1242</v>
      </c>
      <c r="M334" s="17" t="s">
        <v>1236</v>
      </c>
      <c r="N334" s="29" t="s">
        <v>437</v>
      </c>
      <c r="O334" s="30" t="str">
        <f>VLOOKUP(B334,'Concise Lot Listing'!$1:$1002,5)</f>
        <v>https://www.sothebys.com/en/buy/auction/2022/the-personal-cellars-of-h-r-h-prince-robert-de-luxembourg-family-and-friends-benefitting-the-polg-foundation/chateau-haut-brion-2011-6-mag-3</v>
      </c>
    </row>
    <row r="335" spans="1:15" ht="15" x14ac:dyDescent="0.25">
      <c r="A335" s="26"/>
      <c r="B335" s="13">
        <v>334</v>
      </c>
      <c r="C335" s="27" t="str">
        <f t="shared" si="0"/>
        <v>Château Haut Brion 2011 (6 MAG)</v>
      </c>
      <c r="D335" s="15">
        <v>3200</v>
      </c>
      <c r="E335" s="15">
        <v>4500</v>
      </c>
      <c r="F335" s="17" t="s">
        <v>1238</v>
      </c>
      <c r="G335" s="17" t="s">
        <v>1260</v>
      </c>
      <c r="H335" s="28"/>
      <c r="I335" s="17" t="s">
        <v>1238</v>
      </c>
      <c r="J335" s="13">
        <v>2011</v>
      </c>
      <c r="K335" s="13">
        <v>6</v>
      </c>
      <c r="L335" s="13" t="s">
        <v>1242</v>
      </c>
      <c r="M335" s="17" t="s">
        <v>1236</v>
      </c>
      <c r="N335" s="29" t="s">
        <v>437</v>
      </c>
      <c r="O335" s="30" t="str">
        <f>VLOOKUP(B335,'Concise Lot Listing'!$1:$1002,5)</f>
        <v>https://www.sothebys.com/en/buy/auction/2022/the-personal-cellars-of-h-r-h-prince-robert-de-luxembourg-family-and-friends-benefitting-the-polg-foundation/chateau-haut-brion-2011-6-mag-4</v>
      </c>
    </row>
    <row r="336" spans="1:15" ht="15" x14ac:dyDescent="0.25">
      <c r="A336" s="26"/>
      <c r="B336" s="13">
        <v>335</v>
      </c>
      <c r="C336" s="27" t="str">
        <f t="shared" si="0"/>
        <v>Château Haut Brion 2011 (1 IMP)</v>
      </c>
      <c r="D336" s="15">
        <v>2400</v>
      </c>
      <c r="E336" s="15">
        <v>3500</v>
      </c>
      <c r="F336" s="17" t="s">
        <v>1238</v>
      </c>
      <c r="G336" s="17" t="s">
        <v>1260</v>
      </c>
      <c r="H336" s="28"/>
      <c r="I336" s="17" t="s">
        <v>1238</v>
      </c>
      <c r="J336" s="13">
        <v>2011</v>
      </c>
      <c r="K336" s="13">
        <v>1</v>
      </c>
      <c r="L336" s="13" t="s">
        <v>1253</v>
      </c>
      <c r="M336" s="17" t="s">
        <v>1236</v>
      </c>
      <c r="N336" s="29" t="s">
        <v>442</v>
      </c>
      <c r="O336" s="30" t="str">
        <f>VLOOKUP(B336,'Concise Lot Listing'!$1:$1002,5)</f>
        <v>https://www.sothebys.com/en/buy/auction/2022/the-personal-cellars-of-h-r-h-prince-robert-de-luxembourg-family-and-friends-benefitting-the-polg-foundation/chateau-haut-brion-2011-1-imp</v>
      </c>
    </row>
    <row r="337" spans="1:15" ht="15" x14ac:dyDescent="0.25">
      <c r="A337" s="26"/>
      <c r="B337" s="13">
        <v>336</v>
      </c>
      <c r="C337" s="27" t="str">
        <f t="shared" si="0"/>
        <v>Château Haut Brion 2011 (1 IMP)</v>
      </c>
      <c r="D337" s="15">
        <v>2400</v>
      </c>
      <c r="E337" s="15">
        <v>3500</v>
      </c>
      <c r="F337" s="17" t="s">
        <v>1238</v>
      </c>
      <c r="G337" s="17" t="s">
        <v>1260</v>
      </c>
      <c r="H337" s="28"/>
      <c r="I337" s="17" t="s">
        <v>1238</v>
      </c>
      <c r="J337" s="13">
        <v>2011</v>
      </c>
      <c r="K337" s="13">
        <v>1</v>
      </c>
      <c r="L337" s="13" t="s">
        <v>1253</v>
      </c>
      <c r="M337" s="17" t="s">
        <v>1236</v>
      </c>
      <c r="N337" s="29" t="s">
        <v>442</v>
      </c>
      <c r="O337" s="30" t="str">
        <f>VLOOKUP(B337,'Concise Lot Listing'!$1:$1002,5)</f>
        <v>https://www.sothebys.com/en/buy/auction/2022/the-personal-cellars-of-h-r-h-prince-robert-de-luxembourg-family-and-friends-benefitting-the-polg-foundation/chateau-haut-brion-2011-1-imp-2</v>
      </c>
    </row>
    <row r="338" spans="1:15" ht="15" x14ac:dyDescent="0.25">
      <c r="A338" s="26"/>
      <c r="B338" s="13">
        <v>337</v>
      </c>
      <c r="C338" s="27" t="str">
        <f t="shared" si="0"/>
        <v>Château Haut Brion 2010 (12 BT)</v>
      </c>
      <c r="D338" s="15">
        <v>6500</v>
      </c>
      <c r="E338" s="15">
        <v>9000</v>
      </c>
      <c r="F338" s="17" t="s">
        <v>1238</v>
      </c>
      <c r="G338" s="17" t="s">
        <v>1260</v>
      </c>
      <c r="H338" s="28"/>
      <c r="I338" s="17" t="s">
        <v>1238</v>
      </c>
      <c r="J338" s="13">
        <v>2010</v>
      </c>
      <c r="K338" s="13">
        <v>12</v>
      </c>
      <c r="L338" s="13" t="s">
        <v>1235</v>
      </c>
      <c r="M338" s="17" t="s">
        <v>1236</v>
      </c>
      <c r="N338" s="29" t="s">
        <v>445</v>
      </c>
      <c r="O338" s="30" t="str">
        <f>VLOOKUP(B338,'Concise Lot Listing'!$1:$1002,5)</f>
        <v>https://www.sothebys.com/en/buy/auction/2022/the-personal-cellars-of-h-r-h-prince-robert-de-luxembourg-family-and-friends-benefitting-the-polg-foundation/chateau-haut-brion-2010-12-bt</v>
      </c>
    </row>
    <row r="339" spans="1:15" ht="15" x14ac:dyDescent="0.25">
      <c r="A339" s="26"/>
      <c r="B339" s="13">
        <v>338</v>
      </c>
      <c r="C339" s="27" t="str">
        <f t="shared" si="0"/>
        <v>Château Haut Brion 2010 (12 BT)</v>
      </c>
      <c r="D339" s="15">
        <v>6500</v>
      </c>
      <c r="E339" s="15">
        <v>9000</v>
      </c>
      <c r="F339" s="17" t="s">
        <v>1238</v>
      </c>
      <c r="G339" s="17" t="s">
        <v>1260</v>
      </c>
      <c r="H339" s="28"/>
      <c r="I339" s="17" t="s">
        <v>1238</v>
      </c>
      <c r="J339" s="13">
        <v>2010</v>
      </c>
      <c r="K339" s="13">
        <v>12</v>
      </c>
      <c r="L339" s="13" t="s">
        <v>1235</v>
      </c>
      <c r="M339" s="17" t="s">
        <v>1236</v>
      </c>
      <c r="N339" s="29" t="s">
        <v>445</v>
      </c>
      <c r="O339" s="30" t="str">
        <f>VLOOKUP(B339,'Concise Lot Listing'!$1:$1002,5)</f>
        <v>https://www.sothebys.com/en/buy/auction/2022/the-personal-cellars-of-h-r-h-prince-robert-de-luxembourg-family-and-friends-benefitting-the-polg-foundation/chateau-haut-brion-2010-12-bt-2</v>
      </c>
    </row>
    <row r="340" spans="1:15" ht="15" x14ac:dyDescent="0.25">
      <c r="A340" s="26"/>
      <c r="B340" s="13">
        <v>339</v>
      </c>
      <c r="C340" s="27" t="str">
        <f t="shared" si="0"/>
        <v>Château Haut Brion 2010 (6 MAG)</v>
      </c>
      <c r="D340" s="15">
        <v>8000</v>
      </c>
      <c r="E340" s="15">
        <v>12000</v>
      </c>
      <c r="F340" s="17" t="s">
        <v>1238</v>
      </c>
      <c r="G340" s="17" t="s">
        <v>1260</v>
      </c>
      <c r="H340" s="28"/>
      <c r="I340" s="17" t="s">
        <v>1238</v>
      </c>
      <c r="J340" s="13">
        <v>2010</v>
      </c>
      <c r="K340" s="13">
        <v>6</v>
      </c>
      <c r="L340" s="13" t="s">
        <v>1242</v>
      </c>
      <c r="M340" s="17" t="s">
        <v>1236</v>
      </c>
      <c r="N340" s="29" t="s">
        <v>448</v>
      </c>
      <c r="O340" s="30" t="str">
        <f>VLOOKUP(B340,'Concise Lot Listing'!$1:$1002,5)</f>
        <v>https://www.sothebys.com/en/buy/auction/2022/the-personal-cellars-of-h-r-h-prince-robert-de-luxembourg-family-and-friends-benefitting-the-polg-foundation/chateau-haut-brion-2010-6-mag</v>
      </c>
    </row>
    <row r="341" spans="1:15" ht="15" x14ac:dyDescent="0.25">
      <c r="A341" s="26"/>
      <c r="B341" s="13">
        <v>340</v>
      </c>
      <c r="C341" s="27" t="str">
        <f t="shared" si="0"/>
        <v>Château Haut Brion 2010 (6 MAG)</v>
      </c>
      <c r="D341" s="15">
        <v>8000</v>
      </c>
      <c r="E341" s="15">
        <v>12000</v>
      </c>
      <c r="F341" s="17" t="s">
        <v>1238</v>
      </c>
      <c r="G341" s="17" t="s">
        <v>1260</v>
      </c>
      <c r="H341" s="28"/>
      <c r="I341" s="17" t="s">
        <v>1238</v>
      </c>
      <c r="J341" s="13">
        <v>2010</v>
      </c>
      <c r="K341" s="13">
        <v>6</v>
      </c>
      <c r="L341" s="13" t="s">
        <v>1242</v>
      </c>
      <c r="M341" s="17" t="s">
        <v>1236</v>
      </c>
      <c r="N341" s="29" t="s">
        <v>448</v>
      </c>
      <c r="O341" s="30" t="str">
        <f>VLOOKUP(B341,'Concise Lot Listing'!$1:$1002,5)</f>
        <v>https://www.sothebys.com/en/buy/auction/2022/the-personal-cellars-of-h-r-h-prince-robert-de-luxembourg-family-and-friends-benefitting-the-polg-foundation/chateau-haut-brion-2010-6-mag-2</v>
      </c>
    </row>
    <row r="342" spans="1:15" ht="15" x14ac:dyDescent="0.25">
      <c r="A342" s="26"/>
      <c r="B342" s="13">
        <v>341</v>
      </c>
      <c r="C342" s="27" t="str">
        <f t="shared" si="0"/>
        <v>Château Haut Brion 2010 (6 MAG)</v>
      </c>
      <c r="D342" s="15">
        <v>8000</v>
      </c>
      <c r="E342" s="15">
        <v>12000</v>
      </c>
      <c r="F342" s="17" t="s">
        <v>1238</v>
      </c>
      <c r="G342" s="17" t="s">
        <v>1260</v>
      </c>
      <c r="H342" s="28"/>
      <c r="I342" s="17" t="s">
        <v>1238</v>
      </c>
      <c r="J342" s="13">
        <v>2010</v>
      </c>
      <c r="K342" s="13">
        <v>6</v>
      </c>
      <c r="L342" s="13" t="s">
        <v>1242</v>
      </c>
      <c r="M342" s="17" t="s">
        <v>1236</v>
      </c>
      <c r="N342" s="29" t="s">
        <v>448</v>
      </c>
      <c r="O342" s="30" t="str">
        <f>VLOOKUP(B342,'Concise Lot Listing'!$1:$1002,5)</f>
        <v>https://www.sothebys.com/en/buy/auction/2022/the-personal-cellars-of-h-r-h-prince-robert-de-luxembourg-family-and-friends-benefitting-the-polg-foundation/chateau-haut-brion-2010-6-mag-3</v>
      </c>
    </row>
    <row r="343" spans="1:15" ht="15" x14ac:dyDescent="0.25">
      <c r="A343" s="26"/>
      <c r="B343" s="13">
        <v>342</v>
      </c>
      <c r="C343" s="27" t="str">
        <f t="shared" si="0"/>
        <v>Château Haut Brion 2010 (6 MAG)</v>
      </c>
      <c r="D343" s="15">
        <v>8000</v>
      </c>
      <c r="E343" s="15">
        <v>12000</v>
      </c>
      <c r="F343" s="17" t="s">
        <v>1238</v>
      </c>
      <c r="G343" s="17" t="s">
        <v>1260</v>
      </c>
      <c r="H343" s="28"/>
      <c r="I343" s="17" t="s">
        <v>1238</v>
      </c>
      <c r="J343" s="13">
        <v>2010</v>
      </c>
      <c r="K343" s="13">
        <v>6</v>
      </c>
      <c r="L343" s="13" t="s">
        <v>1242</v>
      </c>
      <c r="M343" s="17" t="s">
        <v>1236</v>
      </c>
      <c r="N343" s="29" t="s">
        <v>448</v>
      </c>
      <c r="O343" s="30" t="str">
        <f>VLOOKUP(B343,'Concise Lot Listing'!$1:$1002,5)</f>
        <v>https://www.sothebys.com/en/buy/auction/2022/the-personal-cellars-of-h-r-h-prince-robert-de-luxembourg-family-and-friends-benefitting-the-polg-foundation/chateau-haut-brion-2010-6-mag-4</v>
      </c>
    </row>
    <row r="344" spans="1:15" ht="15" x14ac:dyDescent="0.25">
      <c r="A344" s="26"/>
      <c r="B344" s="13">
        <v>343</v>
      </c>
      <c r="C344" s="27" t="str">
        <f t="shared" si="0"/>
        <v>Château Haut Brion 2010 (1 DM)</v>
      </c>
      <c r="D344" s="15">
        <v>2400</v>
      </c>
      <c r="E344" s="15">
        <v>3200</v>
      </c>
      <c r="F344" s="17" t="s">
        <v>1238</v>
      </c>
      <c r="G344" s="17" t="s">
        <v>1260</v>
      </c>
      <c r="H344" s="28"/>
      <c r="I344" s="17" t="s">
        <v>1238</v>
      </c>
      <c r="J344" s="13">
        <v>2010</v>
      </c>
      <c r="K344" s="13">
        <v>1</v>
      </c>
      <c r="L344" s="13" t="s">
        <v>1252</v>
      </c>
      <c r="M344" s="17" t="s">
        <v>1236</v>
      </c>
      <c r="N344" s="29" t="s">
        <v>453</v>
      </c>
      <c r="O344" s="30" t="str">
        <f>VLOOKUP(B344,'Concise Lot Listing'!$1:$1002,5)</f>
        <v>https://www.sothebys.com/en/buy/auction/2022/the-personal-cellars-of-h-r-h-prince-robert-de-luxembourg-family-and-friends-benefitting-the-polg-foundation/chateau-haut-brion-2010-1-dm</v>
      </c>
    </row>
    <row r="345" spans="1:15" ht="15" x14ac:dyDescent="0.25">
      <c r="A345" s="26"/>
      <c r="B345" s="13">
        <v>344</v>
      </c>
      <c r="C345" s="27" t="str">
        <f t="shared" si="0"/>
        <v>Château Haut Brion 2010 (1 DM)</v>
      </c>
      <c r="D345" s="15">
        <v>2400</v>
      </c>
      <c r="E345" s="15">
        <v>3200</v>
      </c>
      <c r="F345" s="17" t="s">
        <v>1238</v>
      </c>
      <c r="G345" s="17" t="s">
        <v>1260</v>
      </c>
      <c r="H345" s="28"/>
      <c r="I345" s="17" t="s">
        <v>1238</v>
      </c>
      <c r="J345" s="13">
        <v>2010</v>
      </c>
      <c r="K345" s="13">
        <v>1</v>
      </c>
      <c r="L345" s="13" t="s">
        <v>1252</v>
      </c>
      <c r="M345" s="17" t="s">
        <v>1236</v>
      </c>
      <c r="N345" s="29" t="s">
        <v>453</v>
      </c>
      <c r="O345" s="30" t="str">
        <f>VLOOKUP(B345,'Concise Lot Listing'!$1:$1002,5)</f>
        <v>https://www.sothebys.com/en/buy/auction/2022/the-personal-cellars-of-h-r-h-prince-robert-de-luxembourg-family-and-friends-benefitting-the-polg-foundation/chateau-haut-brion-2010-1-dm-2</v>
      </c>
    </row>
    <row r="346" spans="1:15" ht="15" x14ac:dyDescent="0.25">
      <c r="A346" s="26"/>
      <c r="B346" s="13">
        <v>345</v>
      </c>
      <c r="C346" s="27" t="str">
        <f t="shared" si="0"/>
        <v>Château Haut Brion 2010 (1 IMP)</v>
      </c>
      <c r="D346" s="15">
        <v>4800</v>
      </c>
      <c r="E346" s="15">
        <v>7000</v>
      </c>
      <c r="F346" s="17" t="s">
        <v>1238</v>
      </c>
      <c r="G346" s="17" t="s">
        <v>1260</v>
      </c>
      <c r="H346" s="28"/>
      <c r="I346" s="17" t="s">
        <v>1238</v>
      </c>
      <c r="J346" s="13">
        <v>2010</v>
      </c>
      <c r="K346" s="13">
        <v>1</v>
      </c>
      <c r="L346" s="13" t="s">
        <v>1253</v>
      </c>
      <c r="M346" s="17" t="s">
        <v>1236</v>
      </c>
      <c r="N346" s="29" t="s">
        <v>456</v>
      </c>
      <c r="O346" s="30" t="str">
        <f>VLOOKUP(B346,'Concise Lot Listing'!$1:$1002,5)</f>
        <v>https://www.sothebys.com/en/buy/auction/2022/the-personal-cellars-of-h-r-h-prince-robert-de-luxembourg-family-and-friends-benefitting-the-polg-foundation/chateau-haut-brion-2010-1-imp</v>
      </c>
    </row>
    <row r="347" spans="1:15" ht="15" x14ac:dyDescent="0.25">
      <c r="A347" s="26"/>
      <c r="B347" s="13">
        <v>346</v>
      </c>
      <c r="C347" s="27" t="str">
        <f t="shared" si="0"/>
        <v>Château Haut Brion 2010 (1 IMP)</v>
      </c>
      <c r="D347" s="15">
        <v>4800</v>
      </c>
      <c r="E347" s="15">
        <v>7000</v>
      </c>
      <c r="F347" s="17" t="s">
        <v>1238</v>
      </c>
      <c r="G347" s="17" t="s">
        <v>1260</v>
      </c>
      <c r="H347" s="28"/>
      <c r="I347" s="17" t="s">
        <v>1238</v>
      </c>
      <c r="J347" s="13">
        <v>2010</v>
      </c>
      <c r="K347" s="13">
        <v>1</v>
      </c>
      <c r="L347" s="13" t="s">
        <v>1253</v>
      </c>
      <c r="M347" s="17" t="s">
        <v>1236</v>
      </c>
      <c r="N347" s="29" t="s">
        <v>456</v>
      </c>
      <c r="O347" s="30" t="str">
        <f>VLOOKUP(B347,'Concise Lot Listing'!$1:$1002,5)</f>
        <v>https://www.sothebys.com/en/buy/auction/2022/the-personal-cellars-of-h-r-h-prince-robert-de-luxembourg-family-and-friends-benefitting-the-polg-foundation/chateau-haut-brion-2010-1-imp-2</v>
      </c>
    </row>
    <row r="348" spans="1:15" ht="15" x14ac:dyDescent="0.25">
      <c r="A348" s="26"/>
      <c r="B348" s="13">
        <v>347</v>
      </c>
      <c r="C348" s="27" t="str">
        <f t="shared" si="0"/>
        <v>Château Haut Brion 2009 (12 BT)</v>
      </c>
      <c r="D348" s="15">
        <v>6500</v>
      </c>
      <c r="E348" s="15">
        <v>9000</v>
      </c>
      <c r="F348" s="17" t="s">
        <v>1238</v>
      </c>
      <c r="G348" s="17" t="s">
        <v>1260</v>
      </c>
      <c r="H348" s="28"/>
      <c r="I348" s="17" t="s">
        <v>1238</v>
      </c>
      <c r="J348" s="13">
        <v>2009</v>
      </c>
      <c r="K348" s="13">
        <v>12</v>
      </c>
      <c r="L348" s="13" t="s">
        <v>1235</v>
      </c>
      <c r="M348" s="17" t="s">
        <v>1236</v>
      </c>
      <c r="N348" s="29" t="s">
        <v>459</v>
      </c>
      <c r="O348" s="30" t="str">
        <f>VLOOKUP(B348,'Concise Lot Listing'!$1:$1002,5)</f>
        <v>https://www.sothebys.com/en/buy/auction/2022/the-personal-cellars-of-h-r-h-prince-robert-de-luxembourg-family-and-friends-benefitting-the-polg-foundation/chateau-haut-brion-2009-12-bt-2</v>
      </c>
    </row>
    <row r="349" spans="1:15" ht="15" x14ac:dyDescent="0.25">
      <c r="A349" s="26"/>
      <c r="B349" s="13">
        <v>348</v>
      </c>
      <c r="C349" s="27" t="str">
        <f t="shared" si="0"/>
        <v>Château Haut Brion 2009 (12 BT)</v>
      </c>
      <c r="D349" s="15">
        <v>6500</v>
      </c>
      <c r="E349" s="15">
        <v>9000</v>
      </c>
      <c r="F349" s="17" t="s">
        <v>1238</v>
      </c>
      <c r="G349" s="17" t="s">
        <v>1260</v>
      </c>
      <c r="H349" s="28"/>
      <c r="I349" s="17" t="s">
        <v>1238</v>
      </c>
      <c r="J349" s="13">
        <v>2009</v>
      </c>
      <c r="K349" s="13">
        <v>12</v>
      </c>
      <c r="L349" s="13" t="s">
        <v>1235</v>
      </c>
      <c r="M349" s="17" t="s">
        <v>1236</v>
      </c>
      <c r="N349" s="29" t="s">
        <v>459</v>
      </c>
      <c r="O349" s="30" t="str">
        <f>VLOOKUP(B349,'Concise Lot Listing'!$1:$1002,5)</f>
        <v>https://www.sothebys.com/en/buy/auction/2022/the-personal-cellars-of-h-r-h-prince-robert-de-luxembourg-family-and-friends-benefitting-the-polg-foundation/chateau-haut-brion-2009-12-bt-3</v>
      </c>
    </row>
    <row r="350" spans="1:15" ht="15" x14ac:dyDescent="0.25">
      <c r="A350" s="26"/>
      <c r="B350" s="13">
        <v>349</v>
      </c>
      <c r="C350" s="27" t="str">
        <f t="shared" si="0"/>
        <v>Château Haut Brion 2009 (12 BT)</v>
      </c>
      <c r="D350" s="15">
        <v>6500</v>
      </c>
      <c r="E350" s="15">
        <v>9000</v>
      </c>
      <c r="F350" s="17" t="s">
        <v>1238</v>
      </c>
      <c r="G350" s="17" t="s">
        <v>1260</v>
      </c>
      <c r="H350" s="28"/>
      <c r="I350" s="17" t="s">
        <v>1238</v>
      </c>
      <c r="J350" s="13">
        <v>2009</v>
      </c>
      <c r="K350" s="13">
        <v>12</v>
      </c>
      <c r="L350" s="13" t="s">
        <v>1235</v>
      </c>
      <c r="M350" s="17" t="s">
        <v>1236</v>
      </c>
      <c r="N350" s="29" t="s">
        <v>459</v>
      </c>
      <c r="O350" s="30" t="str">
        <f>VLOOKUP(B350,'Concise Lot Listing'!$1:$1002,5)</f>
        <v>https://www.sothebys.com/en/buy/auction/2022/the-personal-cellars-of-h-r-h-prince-robert-de-luxembourg-family-and-friends-benefitting-the-polg-foundation/chateau-haut-brion-2009-12-bt-4</v>
      </c>
    </row>
    <row r="351" spans="1:15" ht="15" x14ac:dyDescent="0.25">
      <c r="A351" s="26"/>
      <c r="B351" s="13">
        <v>350</v>
      </c>
      <c r="C351" s="27" t="str">
        <f t="shared" si="0"/>
        <v>Château Haut Brion 2009 (12 BT)</v>
      </c>
      <c r="D351" s="15">
        <v>6500</v>
      </c>
      <c r="E351" s="15">
        <v>9000</v>
      </c>
      <c r="F351" s="17" t="s">
        <v>1238</v>
      </c>
      <c r="G351" s="17" t="s">
        <v>1260</v>
      </c>
      <c r="H351" s="28"/>
      <c r="I351" s="17" t="s">
        <v>1238</v>
      </c>
      <c r="J351" s="13">
        <v>2009</v>
      </c>
      <c r="K351" s="13">
        <v>12</v>
      </c>
      <c r="L351" s="13" t="s">
        <v>1235</v>
      </c>
      <c r="M351" s="17" t="s">
        <v>1236</v>
      </c>
      <c r="N351" s="29" t="s">
        <v>459</v>
      </c>
      <c r="O351" s="30" t="str">
        <f>VLOOKUP(B351,'Concise Lot Listing'!$1:$1002,5)</f>
        <v>https://www.sothebys.com/en/buy/auction/2022/the-personal-cellars-of-h-r-h-prince-robert-de-luxembourg-family-and-friends-benefitting-the-polg-foundation/chateau-haut-brion-2009-12-bt</v>
      </c>
    </row>
    <row r="352" spans="1:15" ht="15" x14ac:dyDescent="0.25">
      <c r="A352" s="26"/>
      <c r="B352" s="13">
        <v>351</v>
      </c>
      <c r="C352" s="27" t="str">
        <f t="shared" si="0"/>
        <v>Château Haut Brion 2009 (6 MAG)</v>
      </c>
      <c r="D352" s="15">
        <v>7500</v>
      </c>
      <c r="E352" s="15">
        <v>10000</v>
      </c>
      <c r="F352" s="17" t="s">
        <v>1238</v>
      </c>
      <c r="G352" s="17" t="s">
        <v>1260</v>
      </c>
      <c r="H352" s="28"/>
      <c r="I352" s="17" t="s">
        <v>1238</v>
      </c>
      <c r="J352" s="13">
        <v>2009</v>
      </c>
      <c r="K352" s="13">
        <v>6</v>
      </c>
      <c r="L352" s="13" t="s">
        <v>1242</v>
      </c>
      <c r="M352" s="17" t="s">
        <v>1236</v>
      </c>
      <c r="N352" s="29" t="s">
        <v>464</v>
      </c>
      <c r="O352" s="30" t="str">
        <f>VLOOKUP(B352,'Concise Lot Listing'!$1:$1002,5)</f>
        <v>https://www.sothebys.com/en/buy/auction/2022/the-personal-cellars-of-h-r-h-prince-robert-de-luxembourg-family-and-friends-benefitting-the-polg-foundation/chateau-haut-brion-2009-6-mag</v>
      </c>
    </row>
    <row r="353" spans="1:15" ht="15" x14ac:dyDescent="0.25">
      <c r="A353" s="26"/>
      <c r="B353" s="13">
        <v>352</v>
      </c>
      <c r="C353" s="27" t="str">
        <f t="shared" si="0"/>
        <v>Château Haut Brion 2009 (6 MAG)</v>
      </c>
      <c r="D353" s="15">
        <v>7500</v>
      </c>
      <c r="E353" s="15">
        <v>10000</v>
      </c>
      <c r="F353" s="17" t="s">
        <v>1238</v>
      </c>
      <c r="G353" s="17" t="s">
        <v>1260</v>
      </c>
      <c r="H353" s="28"/>
      <c r="I353" s="17" t="s">
        <v>1238</v>
      </c>
      <c r="J353" s="13">
        <v>2009</v>
      </c>
      <c r="K353" s="13">
        <v>6</v>
      </c>
      <c r="L353" s="13" t="s">
        <v>1242</v>
      </c>
      <c r="M353" s="17" t="s">
        <v>1236</v>
      </c>
      <c r="N353" s="29" t="s">
        <v>464</v>
      </c>
      <c r="O353" s="30" t="str">
        <f>VLOOKUP(B353,'Concise Lot Listing'!$1:$1002,5)</f>
        <v>https://www.sothebys.com/en/buy/auction/2022/the-personal-cellars-of-h-r-h-prince-robert-de-luxembourg-family-and-friends-benefitting-the-polg-foundation/chateau-haut-brion-2009-6-mag-2</v>
      </c>
    </row>
    <row r="354" spans="1:15" ht="15" x14ac:dyDescent="0.25">
      <c r="A354" s="26"/>
      <c r="B354" s="13">
        <v>353</v>
      </c>
      <c r="C354" s="27" t="str">
        <f t="shared" si="0"/>
        <v>Château Haut Brion 2009 (6 MAG)</v>
      </c>
      <c r="D354" s="15">
        <v>7500</v>
      </c>
      <c r="E354" s="15">
        <v>10000</v>
      </c>
      <c r="F354" s="17" t="s">
        <v>1238</v>
      </c>
      <c r="G354" s="17" t="s">
        <v>1260</v>
      </c>
      <c r="H354" s="28"/>
      <c r="I354" s="17" t="s">
        <v>1238</v>
      </c>
      <c r="J354" s="13">
        <v>2009</v>
      </c>
      <c r="K354" s="13">
        <v>6</v>
      </c>
      <c r="L354" s="13" t="s">
        <v>1242</v>
      </c>
      <c r="M354" s="17" t="s">
        <v>1236</v>
      </c>
      <c r="N354" s="29" t="s">
        <v>464</v>
      </c>
      <c r="O354" s="30" t="str">
        <f>VLOOKUP(B354,'Concise Lot Listing'!$1:$1002,5)</f>
        <v>https://www.sothebys.com/en/buy/auction/2022/the-personal-cellars-of-h-r-h-prince-robert-de-luxembourg-family-and-friends-benefitting-the-polg-foundation/chateau-haut-brion-2009-6-mag-3</v>
      </c>
    </row>
    <row r="355" spans="1:15" ht="15" x14ac:dyDescent="0.25">
      <c r="A355" s="26"/>
      <c r="B355" s="13">
        <v>354</v>
      </c>
      <c r="C355" s="27" t="str">
        <f t="shared" si="0"/>
        <v>Château Haut Brion 2009 (6 MAG)</v>
      </c>
      <c r="D355" s="15">
        <v>7500</v>
      </c>
      <c r="E355" s="15">
        <v>10000</v>
      </c>
      <c r="F355" s="17" t="s">
        <v>1238</v>
      </c>
      <c r="G355" s="17" t="s">
        <v>1260</v>
      </c>
      <c r="H355" s="28"/>
      <c r="I355" s="17" t="s">
        <v>1238</v>
      </c>
      <c r="J355" s="13">
        <v>2009</v>
      </c>
      <c r="K355" s="13">
        <v>6</v>
      </c>
      <c r="L355" s="13" t="s">
        <v>1242</v>
      </c>
      <c r="M355" s="17" t="s">
        <v>1236</v>
      </c>
      <c r="N355" s="29" t="s">
        <v>464</v>
      </c>
      <c r="O355" s="30" t="str">
        <f>VLOOKUP(B355,'Concise Lot Listing'!$1:$1002,5)</f>
        <v>https://www.sothebys.com/en/buy/auction/2022/the-personal-cellars-of-h-r-h-prince-robert-de-luxembourg-family-and-friends-benefitting-the-polg-foundation/chateau-haut-brion-2009-6-mag-4</v>
      </c>
    </row>
    <row r="356" spans="1:15" ht="15" x14ac:dyDescent="0.25">
      <c r="A356" s="26"/>
      <c r="B356" s="13">
        <v>355</v>
      </c>
      <c r="C356" s="27" t="str">
        <f t="shared" si="0"/>
        <v>Château Haut Brion 2009 (1 DM)</v>
      </c>
      <c r="D356" s="15">
        <v>3000</v>
      </c>
      <c r="E356" s="15">
        <v>4000</v>
      </c>
      <c r="F356" s="17" t="s">
        <v>1238</v>
      </c>
      <c r="G356" s="17" t="s">
        <v>1260</v>
      </c>
      <c r="H356" s="28"/>
      <c r="I356" s="17" t="s">
        <v>1238</v>
      </c>
      <c r="J356" s="13">
        <v>2009</v>
      </c>
      <c r="K356" s="13">
        <v>1</v>
      </c>
      <c r="L356" s="13" t="s">
        <v>1252</v>
      </c>
      <c r="M356" s="17" t="s">
        <v>1236</v>
      </c>
      <c r="N356" s="29" t="s">
        <v>469</v>
      </c>
      <c r="O356" s="30" t="str">
        <f>VLOOKUP(B356,'Concise Lot Listing'!$1:$1002,5)</f>
        <v>https://www.sothebys.com/en/buy/auction/2022/the-personal-cellars-of-h-r-h-prince-robert-de-luxembourg-family-and-friends-benefitting-the-polg-foundation/chateau-haut-brion-2009-1-dm</v>
      </c>
    </row>
    <row r="357" spans="1:15" ht="15" x14ac:dyDescent="0.25">
      <c r="A357" s="26"/>
      <c r="B357" s="13">
        <v>356</v>
      </c>
      <c r="C357" s="27" t="str">
        <f t="shared" si="0"/>
        <v>Château Haut Brion 2009 (1 DM)</v>
      </c>
      <c r="D357" s="15">
        <v>3000</v>
      </c>
      <c r="E357" s="15">
        <v>4000</v>
      </c>
      <c r="F357" s="17" t="s">
        <v>1238</v>
      </c>
      <c r="G357" s="17" t="s">
        <v>1260</v>
      </c>
      <c r="H357" s="28"/>
      <c r="I357" s="17" t="s">
        <v>1238</v>
      </c>
      <c r="J357" s="13">
        <v>2009</v>
      </c>
      <c r="K357" s="13">
        <v>1</v>
      </c>
      <c r="L357" s="13" t="s">
        <v>1252</v>
      </c>
      <c r="M357" s="17" t="s">
        <v>1236</v>
      </c>
      <c r="N357" s="29" t="s">
        <v>469</v>
      </c>
      <c r="O357" s="30" t="str">
        <f>VLOOKUP(B357,'Concise Lot Listing'!$1:$1002,5)</f>
        <v>https://www.sothebys.com/en/buy/auction/2022/the-personal-cellars-of-h-r-h-prince-robert-de-luxembourg-family-and-friends-benefitting-the-polg-foundation/chateau-haut-brion-2009-1-dm-2</v>
      </c>
    </row>
    <row r="358" spans="1:15" ht="15" x14ac:dyDescent="0.25">
      <c r="A358" s="26"/>
      <c r="B358" s="13">
        <v>357</v>
      </c>
      <c r="C358" s="27" t="str">
        <f t="shared" si="0"/>
        <v>Château Haut Brion 2009 (1 IMP)</v>
      </c>
      <c r="D358" s="15">
        <v>5500</v>
      </c>
      <c r="E358" s="15">
        <v>7500</v>
      </c>
      <c r="F358" s="17" t="s">
        <v>1238</v>
      </c>
      <c r="G358" s="17" t="s">
        <v>1260</v>
      </c>
      <c r="H358" s="28"/>
      <c r="I358" s="17" t="s">
        <v>1238</v>
      </c>
      <c r="J358" s="13">
        <v>2009</v>
      </c>
      <c r="K358" s="13">
        <v>1</v>
      </c>
      <c r="L358" s="13" t="s">
        <v>1253</v>
      </c>
      <c r="M358" s="17" t="s">
        <v>1236</v>
      </c>
      <c r="N358" s="29" t="s">
        <v>472</v>
      </c>
      <c r="O358" s="30" t="str">
        <f>VLOOKUP(B358,'Concise Lot Listing'!$1:$1002,5)</f>
        <v>https://www.sothebys.com/en/buy/auction/2022/the-personal-cellars-of-h-r-h-prince-robert-de-luxembourg-family-and-friends-benefitting-the-polg-foundation/chateau-haut-brion-2009-1-imp</v>
      </c>
    </row>
    <row r="359" spans="1:15" ht="15" x14ac:dyDescent="0.25">
      <c r="A359" s="26"/>
      <c r="B359" s="13">
        <v>358</v>
      </c>
      <c r="C359" s="27" t="str">
        <f t="shared" si="0"/>
        <v>Château Haut Brion 2009 (1 IMP)</v>
      </c>
      <c r="D359" s="15">
        <v>5500</v>
      </c>
      <c r="E359" s="15">
        <v>7500</v>
      </c>
      <c r="F359" s="17" t="s">
        <v>1238</v>
      </c>
      <c r="G359" s="17" t="s">
        <v>1260</v>
      </c>
      <c r="H359" s="28"/>
      <c r="I359" s="17" t="s">
        <v>1238</v>
      </c>
      <c r="J359" s="13">
        <v>2009</v>
      </c>
      <c r="K359" s="13">
        <v>1</v>
      </c>
      <c r="L359" s="13" t="s">
        <v>1253</v>
      </c>
      <c r="M359" s="17" t="s">
        <v>1236</v>
      </c>
      <c r="N359" s="29" t="s">
        <v>472</v>
      </c>
      <c r="O359" s="30" t="str">
        <f>VLOOKUP(B359,'Concise Lot Listing'!$1:$1002,5)</f>
        <v>https://www.sothebys.com/en/buy/auction/2022/the-personal-cellars-of-h-r-h-prince-robert-de-luxembourg-family-and-friends-benefitting-the-polg-foundation/chateau-haut-brion-2009-1-imp-2</v>
      </c>
    </row>
    <row r="360" spans="1:15" ht="15" x14ac:dyDescent="0.25">
      <c r="A360" s="26"/>
      <c r="B360" s="13">
        <v>359</v>
      </c>
      <c r="C360" s="27" t="str">
        <f t="shared" si="0"/>
        <v>Château Haut Brion 2008 (12 BT)</v>
      </c>
      <c r="D360" s="15">
        <v>3800</v>
      </c>
      <c r="E360" s="15">
        <v>5000</v>
      </c>
      <c r="F360" s="17" t="s">
        <v>1238</v>
      </c>
      <c r="G360" s="17" t="s">
        <v>1260</v>
      </c>
      <c r="H360" s="28"/>
      <c r="I360" s="17" t="s">
        <v>1238</v>
      </c>
      <c r="J360" s="13">
        <v>2008</v>
      </c>
      <c r="K360" s="13">
        <v>12</v>
      </c>
      <c r="L360" s="13" t="s">
        <v>1235</v>
      </c>
      <c r="M360" s="17" t="s">
        <v>1236</v>
      </c>
      <c r="N360" s="29" t="s">
        <v>475</v>
      </c>
      <c r="O360" s="30" t="str">
        <f>VLOOKUP(B360,'Concise Lot Listing'!$1:$1002,5)</f>
        <v>https://www.sothebys.com/en/buy/auction/2022/the-personal-cellars-of-h-r-h-prince-robert-de-luxembourg-family-and-friends-benefitting-the-polg-foundation/chateau-haut-brion-2008-12-bt</v>
      </c>
    </row>
    <row r="361" spans="1:15" ht="15" x14ac:dyDescent="0.25">
      <c r="A361" s="26"/>
      <c r="B361" s="13">
        <v>360</v>
      </c>
      <c r="C361" s="27" t="str">
        <f t="shared" si="0"/>
        <v>Château Haut Brion 2008 (6 MAG)</v>
      </c>
      <c r="D361" s="15">
        <v>4000</v>
      </c>
      <c r="E361" s="15">
        <v>6000</v>
      </c>
      <c r="F361" s="17" t="s">
        <v>1238</v>
      </c>
      <c r="G361" s="17" t="s">
        <v>1260</v>
      </c>
      <c r="H361" s="28"/>
      <c r="I361" s="17" t="s">
        <v>1238</v>
      </c>
      <c r="J361" s="13">
        <v>2008</v>
      </c>
      <c r="K361" s="13">
        <v>6</v>
      </c>
      <c r="L361" s="13" t="s">
        <v>1242</v>
      </c>
      <c r="M361" s="17" t="s">
        <v>1236</v>
      </c>
      <c r="N361" s="29" t="s">
        <v>477</v>
      </c>
      <c r="O361" s="30" t="str">
        <f>VLOOKUP(B361,'Concise Lot Listing'!$1:$1002,5)</f>
        <v>https://www.sothebys.com/en/buy/auction/2022/the-personal-cellars-of-h-r-h-prince-robert-de-luxembourg-family-and-friends-benefitting-the-polg-foundation/chateau-haut-brion-2008-6-mag</v>
      </c>
    </row>
    <row r="362" spans="1:15" ht="15" x14ac:dyDescent="0.25">
      <c r="A362" s="26"/>
      <c r="B362" s="13">
        <v>361</v>
      </c>
      <c r="C362" s="27" t="str">
        <f t="shared" si="0"/>
        <v>Château Haut Brion 2008 (6 MAG)</v>
      </c>
      <c r="D362" s="15">
        <v>4000</v>
      </c>
      <c r="E362" s="15">
        <v>6000</v>
      </c>
      <c r="F362" s="17" t="s">
        <v>1238</v>
      </c>
      <c r="G362" s="17" t="s">
        <v>1260</v>
      </c>
      <c r="H362" s="28"/>
      <c r="I362" s="17" t="s">
        <v>1238</v>
      </c>
      <c r="J362" s="13">
        <v>2008</v>
      </c>
      <c r="K362" s="13">
        <v>6</v>
      </c>
      <c r="L362" s="13" t="s">
        <v>1242</v>
      </c>
      <c r="M362" s="17" t="s">
        <v>1236</v>
      </c>
      <c r="N362" s="29" t="s">
        <v>477</v>
      </c>
      <c r="O362" s="30" t="str">
        <f>VLOOKUP(B362,'Concise Lot Listing'!$1:$1002,5)</f>
        <v>https://www.sothebys.com/en/buy/auction/2022/the-personal-cellars-of-h-r-h-prince-robert-de-luxembourg-family-and-friends-benefitting-the-polg-foundation/chateau-haut-brion-2008-6-mag-2</v>
      </c>
    </row>
    <row r="363" spans="1:15" ht="15" x14ac:dyDescent="0.25">
      <c r="A363" s="26"/>
      <c r="B363" s="13">
        <v>362</v>
      </c>
      <c r="C363" s="27" t="str">
        <f t="shared" si="0"/>
        <v>Château Haut Brion 2008 (6 MAG)</v>
      </c>
      <c r="D363" s="15">
        <v>4000</v>
      </c>
      <c r="E363" s="15">
        <v>6000</v>
      </c>
      <c r="F363" s="17" t="s">
        <v>1238</v>
      </c>
      <c r="G363" s="17" t="s">
        <v>1260</v>
      </c>
      <c r="H363" s="28"/>
      <c r="I363" s="17" t="s">
        <v>1238</v>
      </c>
      <c r="J363" s="13">
        <v>2008</v>
      </c>
      <c r="K363" s="13">
        <v>6</v>
      </c>
      <c r="L363" s="13" t="s">
        <v>1242</v>
      </c>
      <c r="M363" s="17" t="s">
        <v>1236</v>
      </c>
      <c r="N363" s="29" t="s">
        <v>477</v>
      </c>
      <c r="O363" s="30" t="str">
        <f>VLOOKUP(B363,'Concise Lot Listing'!$1:$1002,5)</f>
        <v>https://www.sothebys.com/en/buy/auction/2022/the-personal-cellars-of-h-r-h-prince-robert-de-luxembourg-family-and-friends-benefitting-the-polg-foundation/chateau-haut-brion-2008-6-mag-3</v>
      </c>
    </row>
    <row r="364" spans="1:15" ht="15" x14ac:dyDescent="0.25">
      <c r="A364" s="26"/>
      <c r="B364" s="13">
        <v>363</v>
      </c>
      <c r="C364" s="27" t="str">
        <f t="shared" si="0"/>
        <v>Château Haut Brion 2008 (6 MAG)</v>
      </c>
      <c r="D364" s="15">
        <v>4000</v>
      </c>
      <c r="E364" s="15">
        <v>6000</v>
      </c>
      <c r="F364" s="17" t="s">
        <v>1238</v>
      </c>
      <c r="G364" s="17" t="s">
        <v>1260</v>
      </c>
      <c r="H364" s="28"/>
      <c r="I364" s="17" t="s">
        <v>1238</v>
      </c>
      <c r="J364" s="13">
        <v>2008</v>
      </c>
      <c r="K364" s="13">
        <v>6</v>
      </c>
      <c r="L364" s="13" t="s">
        <v>1242</v>
      </c>
      <c r="M364" s="17" t="s">
        <v>1236</v>
      </c>
      <c r="N364" s="29" t="s">
        <v>477</v>
      </c>
      <c r="O364" s="30" t="str">
        <f>VLOOKUP(B364,'Concise Lot Listing'!$1:$1002,5)</f>
        <v>https://www.sothebys.com/en/buy/auction/2022/the-personal-cellars-of-h-r-h-prince-robert-de-luxembourg-family-and-friends-benefitting-the-polg-foundation/chateau-haut-brion-2008-6-mag-4</v>
      </c>
    </row>
    <row r="365" spans="1:15" ht="15" x14ac:dyDescent="0.25">
      <c r="A365" s="26"/>
      <c r="B365" s="13">
        <v>364</v>
      </c>
      <c r="C365" s="27" t="str">
        <f t="shared" si="0"/>
        <v>Château Haut Brion 2008 (1 DM)</v>
      </c>
      <c r="D365" s="15">
        <v>1300</v>
      </c>
      <c r="E365" s="15">
        <v>1800</v>
      </c>
      <c r="F365" s="17" t="s">
        <v>1238</v>
      </c>
      <c r="G365" s="17" t="s">
        <v>1260</v>
      </c>
      <c r="H365" s="28"/>
      <c r="I365" s="17" t="s">
        <v>1238</v>
      </c>
      <c r="J365" s="13">
        <v>2008</v>
      </c>
      <c r="K365" s="13">
        <v>1</v>
      </c>
      <c r="L365" s="13" t="s">
        <v>1252</v>
      </c>
      <c r="M365" s="17" t="s">
        <v>1236</v>
      </c>
      <c r="N365" s="29" t="s">
        <v>482</v>
      </c>
      <c r="O365" s="30" t="str">
        <f>VLOOKUP(B365,'Concise Lot Listing'!$1:$1002,5)</f>
        <v>https://www.sothebys.com/en/buy/auction/2022/the-personal-cellars-of-h-r-h-prince-robert-de-luxembourg-family-and-friends-benefitting-the-polg-foundation/chateau-haut-brion-2008-1-dm</v>
      </c>
    </row>
    <row r="366" spans="1:15" ht="15" x14ac:dyDescent="0.25">
      <c r="A366" s="26"/>
      <c r="B366" s="13">
        <v>365</v>
      </c>
      <c r="C366" s="27" t="str">
        <f t="shared" si="0"/>
        <v>Château Haut Brion 2008 (1 DM)</v>
      </c>
      <c r="D366" s="15">
        <v>1300</v>
      </c>
      <c r="E366" s="15">
        <v>1800</v>
      </c>
      <c r="F366" s="17" t="s">
        <v>1238</v>
      </c>
      <c r="G366" s="17" t="s">
        <v>1260</v>
      </c>
      <c r="H366" s="28"/>
      <c r="I366" s="17" t="s">
        <v>1238</v>
      </c>
      <c r="J366" s="13">
        <v>2008</v>
      </c>
      <c r="K366" s="13">
        <v>1</v>
      </c>
      <c r="L366" s="13" t="s">
        <v>1252</v>
      </c>
      <c r="M366" s="17" t="s">
        <v>1236</v>
      </c>
      <c r="N366" s="29" t="s">
        <v>482</v>
      </c>
      <c r="O366" s="30" t="str">
        <f>VLOOKUP(B366,'Concise Lot Listing'!$1:$1002,5)</f>
        <v>https://www.sothebys.com/en/buy/auction/2022/the-personal-cellars-of-h-r-h-prince-robert-de-luxembourg-family-and-friends-benefitting-the-polg-foundation/chateau-haut-brion-2008-1-dm-2</v>
      </c>
    </row>
    <row r="367" spans="1:15" ht="15" x14ac:dyDescent="0.25">
      <c r="A367" s="26"/>
      <c r="B367" s="13">
        <v>366</v>
      </c>
      <c r="C367" s="27" t="str">
        <f t="shared" si="0"/>
        <v>Château Haut Brion 2008 (1 IMP)</v>
      </c>
      <c r="D367" s="15">
        <v>2600</v>
      </c>
      <c r="E367" s="15">
        <v>3800</v>
      </c>
      <c r="F367" s="17" t="s">
        <v>1238</v>
      </c>
      <c r="G367" s="17" t="s">
        <v>1260</v>
      </c>
      <c r="H367" s="28"/>
      <c r="I367" s="17" t="s">
        <v>1238</v>
      </c>
      <c r="J367" s="13">
        <v>2008</v>
      </c>
      <c r="K367" s="13">
        <v>1</v>
      </c>
      <c r="L367" s="13" t="s">
        <v>1253</v>
      </c>
      <c r="M367" s="17" t="s">
        <v>1236</v>
      </c>
      <c r="N367" s="29" t="s">
        <v>485</v>
      </c>
      <c r="O367" s="30" t="str">
        <f>VLOOKUP(B367,'Concise Lot Listing'!$1:$1002,5)</f>
        <v>https://www.sothebys.com/en/buy/auction/2022/the-personal-cellars-of-h-r-h-prince-robert-de-luxembourg-family-and-friends-benefitting-the-polg-foundation/chateau-haut-brion-2008-1-imp</v>
      </c>
    </row>
    <row r="368" spans="1:15" ht="15" x14ac:dyDescent="0.25">
      <c r="A368" s="26"/>
      <c r="B368" s="13">
        <v>367</v>
      </c>
      <c r="C368" s="27" t="str">
        <f t="shared" si="0"/>
        <v>Château Haut Brion 2008 (1 IMP)</v>
      </c>
      <c r="D368" s="15">
        <v>2600</v>
      </c>
      <c r="E368" s="15">
        <v>3800</v>
      </c>
      <c r="F368" s="17" t="s">
        <v>1238</v>
      </c>
      <c r="G368" s="17" t="s">
        <v>1260</v>
      </c>
      <c r="H368" s="28"/>
      <c r="I368" s="17" t="s">
        <v>1238</v>
      </c>
      <c r="J368" s="13">
        <v>2008</v>
      </c>
      <c r="K368" s="13">
        <v>1</v>
      </c>
      <c r="L368" s="13" t="s">
        <v>1253</v>
      </c>
      <c r="M368" s="17" t="s">
        <v>1236</v>
      </c>
      <c r="N368" s="29" t="s">
        <v>485</v>
      </c>
      <c r="O368" s="30" t="str">
        <f>VLOOKUP(B368,'Concise Lot Listing'!$1:$1002,5)</f>
        <v>https://www.sothebys.com/en/buy/auction/2022/the-personal-cellars-of-h-r-h-prince-robert-de-luxembourg-family-and-friends-benefitting-the-polg-foundation/chateau-haut-brion-2008-1-imp-2</v>
      </c>
    </row>
    <row r="369" spans="1:15" ht="15" x14ac:dyDescent="0.25">
      <c r="A369" s="26"/>
      <c r="B369" s="13">
        <v>368</v>
      </c>
      <c r="C369" s="27" t="str">
        <f t="shared" si="0"/>
        <v>Château Haut Brion 2007 (12 BT)</v>
      </c>
      <c r="D369" s="15">
        <v>3500</v>
      </c>
      <c r="E369" s="15">
        <v>4800</v>
      </c>
      <c r="F369" s="17" t="s">
        <v>1238</v>
      </c>
      <c r="G369" s="17" t="s">
        <v>1260</v>
      </c>
      <c r="H369" s="28"/>
      <c r="I369" s="17" t="s">
        <v>1238</v>
      </c>
      <c r="J369" s="13">
        <v>2007</v>
      </c>
      <c r="K369" s="13">
        <v>12</v>
      </c>
      <c r="L369" s="13" t="s">
        <v>1235</v>
      </c>
      <c r="M369" s="17" t="s">
        <v>1236</v>
      </c>
      <c r="N369" s="29" t="s">
        <v>488</v>
      </c>
      <c r="O369" s="30" t="str">
        <f>VLOOKUP(B369,'Concise Lot Listing'!$1:$1002,5)</f>
        <v>https://www.sothebys.com/en/buy/auction/2022/the-personal-cellars-of-h-r-h-prince-robert-de-luxembourg-family-and-friends-benefitting-the-polg-foundation/chateau-haut-brion-2007-12-bt</v>
      </c>
    </row>
    <row r="370" spans="1:15" ht="15" x14ac:dyDescent="0.25">
      <c r="A370" s="26"/>
      <c r="B370" s="13">
        <v>369</v>
      </c>
      <c r="C370" s="27" t="str">
        <f t="shared" si="0"/>
        <v>Château Haut Brion 2007 (12 BT)</v>
      </c>
      <c r="D370" s="15">
        <v>3500</v>
      </c>
      <c r="E370" s="15">
        <v>4800</v>
      </c>
      <c r="F370" s="17" t="s">
        <v>1238</v>
      </c>
      <c r="G370" s="17" t="s">
        <v>1260</v>
      </c>
      <c r="H370" s="28"/>
      <c r="I370" s="17" t="s">
        <v>1238</v>
      </c>
      <c r="J370" s="13">
        <v>2007</v>
      </c>
      <c r="K370" s="13">
        <v>12</v>
      </c>
      <c r="L370" s="13" t="s">
        <v>1235</v>
      </c>
      <c r="M370" s="17" t="s">
        <v>1236</v>
      </c>
      <c r="N370" s="29" t="s">
        <v>488</v>
      </c>
      <c r="O370" s="30" t="str">
        <f>VLOOKUP(B370,'Concise Lot Listing'!$1:$1002,5)</f>
        <v>https://www.sothebys.com/en/buy/auction/2022/the-personal-cellars-of-h-r-h-prince-robert-de-luxembourg-family-and-friends-benefitting-the-polg-foundation/chateau-haut-brion-2007-12-bt-2</v>
      </c>
    </row>
    <row r="371" spans="1:15" ht="15" x14ac:dyDescent="0.25">
      <c r="A371" s="26"/>
      <c r="B371" s="13">
        <v>370</v>
      </c>
      <c r="C371" s="27" t="str">
        <f t="shared" si="0"/>
        <v>Château Haut Brion 2007 (12 BT)</v>
      </c>
      <c r="D371" s="15">
        <v>3500</v>
      </c>
      <c r="E371" s="15">
        <v>4800</v>
      </c>
      <c r="F371" s="17" t="s">
        <v>1238</v>
      </c>
      <c r="G371" s="17" t="s">
        <v>1260</v>
      </c>
      <c r="H371" s="28"/>
      <c r="I371" s="17" t="s">
        <v>1238</v>
      </c>
      <c r="J371" s="13">
        <v>2007</v>
      </c>
      <c r="K371" s="13">
        <v>12</v>
      </c>
      <c r="L371" s="13" t="s">
        <v>1235</v>
      </c>
      <c r="M371" s="17" t="s">
        <v>1236</v>
      </c>
      <c r="N371" s="29" t="s">
        <v>488</v>
      </c>
      <c r="O371" s="30" t="str">
        <f>VLOOKUP(B371,'Concise Lot Listing'!$1:$1002,5)</f>
        <v>https://www.sothebys.com/en/buy/auction/2022/the-personal-cellars-of-h-r-h-prince-robert-de-luxembourg-family-and-friends-benefitting-the-polg-foundation/chateau-haut-brion-2007-12-bt-3</v>
      </c>
    </row>
    <row r="372" spans="1:15" ht="15" x14ac:dyDescent="0.25">
      <c r="A372" s="26"/>
      <c r="B372" s="13">
        <v>371</v>
      </c>
      <c r="C372" s="27" t="str">
        <f t="shared" si="0"/>
        <v>Château Haut Brion 2007 (12 BT)</v>
      </c>
      <c r="D372" s="15">
        <v>3500</v>
      </c>
      <c r="E372" s="15">
        <v>4800</v>
      </c>
      <c r="F372" s="17" t="s">
        <v>1238</v>
      </c>
      <c r="G372" s="17" t="s">
        <v>1260</v>
      </c>
      <c r="H372" s="28"/>
      <c r="I372" s="17" t="s">
        <v>1238</v>
      </c>
      <c r="J372" s="13">
        <v>2007</v>
      </c>
      <c r="K372" s="13">
        <v>12</v>
      </c>
      <c r="L372" s="13" t="s">
        <v>1235</v>
      </c>
      <c r="M372" s="17" t="s">
        <v>1236</v>
      </c>
      <c r="N372" s="29" t="s">
        <v>488</v>
      </c>
      <c r="O372" s="30" t="str">
        <f>VLOOKUP(B372,'Concise Lot Listing'!$1:$1002,5)</f>
        <v>https://www.sothebys.com/en/buy/auction/2022/the-personal-cellars-of-h-r-h-prince-robert-de-luxembourg-family-and-friends-benefitting-the-polg-foundation/chateau-haut-brion-2007-12-bt-4</v>
      </c>
    </row>
    <row r="373" spans="1:15" ht="15" x14ac:dyDescent="0.25">
      <c r="A373" s="26"/>
      <c r="B373" s="13">
        <v>372</v>
      </c>
      <c r="C373" s="27" t="str">
        <f t="shared" si="0"/>
        <v>Château Haut Brion 2007 (12 BT)</v>
      </c>
      <c r="D373" s="15">
        <v>3500</v>
      </c>
      <c r="E373" s="15">
        <v>4800</v>
      </c>
      <c r="F373" s="17" t="s">
        <v>1238</v>
      </c>
      <c r="G373" s="17" t="s">
        <v>1260</v>
      </c>
      <c r="H373" s="28"/>
      <c r="I373" s="17" t="s">
        <v>1238</v>
      </c>
      <c r="J373" s="13">
        <v>2007</v>
      </c>
      <c r="K373" s="13">
        <v>12</v>
      </c>
      <c r="L373" s="13" t="s">
        <v>1235</v>
      </c>
      <c r="M373" s="17" t="s">
        <v>1236</v>
      </c>
      <c r="N373" s="29" t="s">
        <v>488</v>
      </c>
      <c r="O373" s="30" t="str">
        <f>VLOOKUP(B373,'Concise Lot Listing'!$1:$1002,5)</f>
        <v>https://www.sothebys.com/en/buy/auction/2022/the-personal-cellars-of-h-r-h-prince-robert-de-luxembourg-family-and-friends-benefitting-the-polg-foundation/chateau-haut-brion-2007-12-bt-7</v>
      </c>
    </row>
    <row r="374" spans="1:15" ht="15" x14ac:dyDescent="0.25">
      <c r="A374" s="26"/>
      <c r="B374" s="13">
        <v>373</v>
      </c>
      <c r="C374" s="27" t="str">
        <f t="shared" si="0"/>
        <v>Château Haut Brion 2007 (6 MAG)</v>
      </c>
      <c r="D374" s="15">
        <v>3500</v>
      </c>
      <c r="E374" s="15">
        <v>5000</v>
      </c>
      <c r="F374" s="17" t="s">
        <v>1238</v>
      </c>
      <c r="G374" s="17" t="s">
        <v>1260</v>
      </c>
      <c r="H374" s="28"/>
      <c r="I374" s="17" t="s">
        <v>1238</v>
      </c>
      <c r="J374" s="13">
        <v>2007</v>
      </c>
      <c r="K374" s="13">
        <v>6</v>
      </c>
      <c r="L374" s="13" t="s">
        <v>1242</v>
      </c>
      <c r="M374" s="17" t="s">
        <v>1236</v>
      </c>
      <c r="N374" s="29" t="s">
        <v>494</v>
      </c>
      <c r="O374" s="30" t="str">
        <f>VLOOKUP(B374,'Concise Lot Listing'!$1:$1002,5)</f>
        <v>https://www.sothebys.com/en/buy/auction/2022/the-personal-cellars-of-h-r-h-prince-robert-de-luxembourg-family-and-friends-benefitting-the-polg-foundation/chateau-haut-brion-2007-6-mag</v>
      </c>
    </row>
    <row r="375" spans="1:15" ht="15" x14ac:dyDescent="0.25">
      <c r="A375" s="26"/>
      <c r="B375" s="13">
        <v>374</v>
      </c>
      <c r="C375" s="27" t="str">
        <f t="shared" si="0"/>
        <v>Château Haut Brion 2007 (6 MAG)</v>
      </c>
      <c r="D375" s="15">
        <v>3500</v>
      </c>
      <c r="E375" s="15">
        <v>5000</v>
      </c>
      <c r="F375" s="17" t="s">
        <v>1238</v>
      </c>
      <c r="G375" s="17" t="s">
        <v>1260</v>
      </c>
      <c r="H375" s="28"/>
      <c r="I375" s="17" t="s">
        <v>1238</v>
      </c>
      <c r="J375" s="13">
        <v>2007</v>
      </c>
      <c r="K375" s="13">
        <v>6</v>
      </c>
      <c r="L375" s="13" t="s">
        <v>1242</v>
      </c>
      <c r="M375" s="17" t="s">
        <v>1236</v>
      </c>
      <c r="N375" s="29" t="s">
        <v>494</v>
      </c>
      <c r="O375" s="30" t="str">
        <f>VLOOKUP(B375,'Concise Lot Listing'!$1:$1002,5)</f>
        <v>https://www.sothebys.com/en/buy/auction/2022/the-personal-cellars-of-h-r-h-prince-robert-de-luxembourg-family-and-friends-benefitting-the-polg-foundation/chateau-haut-brion-2007-6-mag-2</v>
      </c>
    </row>
    <row r="376" spans="1:15" ht="15" x14ac:dyDescent="0.25">
      <c r="A376" s="26"/>
      <c r="B376" s="13">
        <v>375</v>
      </c>
      <c r="C376" s="27" t="str">
        <f t="shared" si="0"/>
        <v>Château Haut Brion 2007 (6 MAG)</v>
      </c>
      <c r="D376" s="15">
        <v>3500</v>
      </c>
      <c r="E376" s="15">
        <v>5000</v>
      </c>
      <c r="F376" s="17" t="s">
        <v>1238</v>
      </c>
      <c r="G376" s="17" t="s">
        <v>1260</v>
      </c>
      <c r="H376" s="28"/>
      <c r="I376" s="17" t="s">
        <v>1238</v>
      </c>
      <c r="J376" s="13">
        <v>2007</v>
      </c>
      <c r="K376" s="13">
        <v>6</v>
      </c>
      <c r="L376" s="13" t="s">
        <v>1242</v>
      </c>
      <c r="M376" s="17" t="s">
        <v>1236</v>
      </c>
      <c r="N376" s="29" t="s">
        <v>494</v>
      </c>
      <c r="O376" s="30" t="str">
        <f>VLOOKUP(B376,'Concise Lot Listing'!$1:$1002,5)</f>
        <v>https://www.sothebys.com/en/buy/auction/2022/the-personal-cellars-of-h-r-h-prince-robert-de-luxembourg-family-and-friends-benefitting-the-polg-foundation/chateau-haut-brion-2007-6-mag-3</v>
      </c>
    </row>
    <row r="377" spans="1:15" ht="15" x14ac:dyDescent="0.25">
      <c r="A377" s="26"/>
      <c r="B377" s="13">
        <v>376</v>
      </c>
      <c r="C377" s="27" t="str">
        <f t="shared" si="0"/>
        <v>Château Haut Brion 2007 (6 MAG)</v>
      </c>
      <c r="D377" s="15">
        <v>3500</v>
      </c>
      <c r="E377" s="15">
        <v>5000</v>
      </c>
      <c r="F377" s="17" t="s">
        <v>1238</v>
      </c>
      <c r="G377" s="17" t="s">
        <v>1260</v>
      </c>
      <c r="H377" s="28"/>
      <c r="I377" s="17" t="s">
        <v>1238</v>
      </c>
      <c r="J377" s="13">
        <v>2007</v>
      </c>
      <c r="K377" s="13">
        <v>6</v>
      </c>
      <c r="L377" s="13" t="s">
        <v>1242</v>
      </c>
      <c r="M377" s="17" t="s">
        <v>1236</v>
      </c>
      <c r="N377" s="29" t="s">
        <v>494</v>
      </c>
      <c r="O377" s="30" t="str">
        <f>VLOOKUP(B377,'Concise Lot Listing'!$1:$1002,5)</f>
        <v>https://www.sothebys.com/en/buy/auction/2022/the-personal-cellars-of-h-r-h-prince-robert-de-luxembourg-family-and-friends-benefitting-the-polg-foundation/chateau-haut-brion-2007-6-mag-4</v>
      </c>
    </row>
    <row r="378" spans="1:15" ht="15" x14ac:dyDescent="0.25">
      <c r="A378" s="26"/>
      <c r="B378" s="13">
        <v>377</v>
      </c>
      <c r="C378" s="27" t="str">
        <f t="shared" si="0"/>
        <v>Château Haut Brion 2007 (1 DM)</v>
      </c>
      <c r="D378" s="15">
        <v>1200</v>
      </c>
      <c r="E378" s="15">
        <v>1600</v>
      </c>
      <c r="F378" s="17" t="s">
        <v>1238</v>
      </c>
      <c r="G378" s="17" t="s">
        <v>1260</v>
      </c>
      <c r="H378" s="28"/>
      <c r="I378" s="17" t="s">
        <v>1238</v>
      </c>
      <c r="J378" s="13">
        <v>2007</v>
      </c>
      <c r="K378" s="13">
        <v>1</v>
      </c>
      <c r="L378" s="13" t="s">
        <v>1252</v>
      </c>
      <c r="M378" s="17" t="s">
        <v>1236</v>
      </c>
      <c r="N378" s="29" t="s">
        <v>499</v>
      </c>
      <c r="O378" s="30" t="str">
        <f>VLOOKUP(B378,'Concise Lot Listing'!$1:$1002,5)</f>
        <v>https://www.sothebys.com/en/buy/auction/2022/the-personal-cellars-of-h-r-h-prince-robert-de-luxembourg-family-and-friends-benefitting-the-polg-foundation/chateau-haut-brion-2007-1-dm</v>
      </c>
    </row>
    <row r="379" spans="1:15" ht="15" x14ac:dyDescent="0.25">
      <c r="A379" s="26"/>
      <c r="B379" s="13">
        <v>378</v>
      </c>
      <c r="C379" s="27" t="str">
        <f t="shared" si="0"/>
        <v>Château Haut Brion 2007 (1 DM)</v>
      </c>
      <c r="D379" s="15">
        <v>1200</v>
      </c>
      <c r="E379" s="15">
        <v>1600</v>
      </c>
      <c r="F379" s="17" t="s">
        <v>1238</v>
      </c>
      <c r="G379" s="17" t="s">
        <v>1260</v>
      </c>
      <c r="H379" s="28"/>
      <c r="I379" s="17" t="s">
        <v>1238</v>
      </c>
      <c r="J379" s="13">
        <v>2007</v>
      </c>
      <c r="K379" s="13">
        <v>1</v>
      </c>
      <c r="L379" s="13" t="s">
        <v>1252</v>
      </c>
      <c r="M379" s="17" t="s">
        <v>1236</v>
      </c>
      <c r="N379" s="29" t="s">
        <v>499</v>
      </c>
      <c r="O379" s="30" t="str">
        <f>VLOOKUP(B379,'Concise Lot Listing'!$1:$1002,5)</f>
        <v>https://www.sothebys.com/en/buy/auction/2022/the-personal-cellars-of-h-r-h-prince-robert-de-luxembourg-family-and-friends-benefitting-the-polg-foundation/chateau-haut-brion-2007-1-dm-2</v>
      </c>
    </row>
    <row r="380" spans="1:15" ht="15" x14ac:dyDescent="0.25">
      <c r="A380" s="26"/>
      <c r="B380" s="13">
        <v>379</v>
      </c>
      <c r="C380" s="27" t="str">
        <f t="shared" si="0"/>
        <v>Château Haut Brion 2007 (1 IMP)</v>
      </c>
      <c r="D380" s="15">
        <v>2400</v>
      </c>
      <c r="E380" s="15">
        <v>3500</v>
      </c>
      <c r="F380" s="17" t="s">
        <v>1238</v>
      </c>
      <c r="G380" s="17" t="s">
        <v>1260</v>
      </c>
      <c r="H380" s="28"/>
      <c r="I380" s="17" t="s">
        <v>1238</v>
      </c>
      <c r="J380" s="13">
        <v>2007</v>
      </c>
      <c r="K380" s="13">
        <v>1</v>
      </c>
      <c r="L380" s="13" t="s">
        <v>1253</v>
      </c>
      <c r="M380" s="17" t="s">
        <v>1236</v>
      </c>
      <c r="N380" s="29" t="s">
        <v>502</v>
      </c>
      <c r="O380" s="30" t="str">
        <f>VLOOKUP(B380,'Concise Lot Listing'!$1:$1002,5)</f>
        <v>https://www.sothebys.com/en/buy/auction/2022/the-personal-cellars-of-h-r-h-prince-robert-de-luxembourg-family-and-friends-benefitting-the-polg-foundation/chateau-haut-brion-2007-1-imp</v>
      </c>
    </row>
    <row r="381" spans="1:15" ht="15" x14ac:dyDescent="0.25">
      <c r="A381" s="26"/>
      <c r="B381" s="13">
        <v>380</v>
      </c>
      <c r="C381" s="27" t="str">
        <f t="shared" si="0"/>
        <v>Château Haut Brion 2007 (1 IMP)</v>
      </c>
      <c r="D381" s="15">
        <v>2400</v>
      </c>
      <c r="E381" s="15">
        <v>3500</v>
      </c>
      <c r="F381" s="17" t="s">
        <v>1238</v>
      </c>
      <c r="G381" s="17" t="s">
        <v>1260</v>
      </c>
      <c r="H381" s="28"/>
      <c r="I381" s="17" t="s">
        <v>1238</v>
      </c>
      <c r="J381" s="13">
        <v>2007</v>
      </c>
      <c r="K381" s="13">
        <v>1</v>
      </c>
      <c r="L381" s="13" t="s">
        <v>1253</v>
      </c>
      <c r="M381" s="17" t="s">
        <v>1236</v>
      </c>
      <c r="N381" s="29" t="s">
        <v>502</v>
      </c>
      <c r="O381" s="30" t="str">
        <f>VLOOKUP(B381,'Concise Lot Listing'!$1:$1002,5)</f>
        <v>https://www.sothebys.com/en/buy/auction/2022/the-personal-cellars-of-h-r-h-prince-robert-de-luxembourg-family-and-friends-benefitting-the-polg-foundation/chateau-haut-brion-2007-1-imp-2</v>
      </c>
    </row>
    <row r="382" spans="1:15" ht="15" x14ac:dyDescent="0.25">
      <c r="A382" s="26"/>
      <c r="B382" s="13">
        <v>381</v>
      </c>
      <c r="C382" s="27" t="str">
        <f t="shared" si="0"/>
        <v>Château Haut Brion 2006 (12 BT)</v>
      </c>
      <c r="D382" s="15">
        <v>3500</v>
      </c>
      <c r="E382" s="15">
        <v>5000</v>
      </c>
      <c r="F382" s="17" t="s">
        <v>1238</v>
      </c>
      <c r="G382" s="17" t="s">
        <v>1260</v>
      </c>
      <c r="H382" s="28"/>
      <c r="I382" s="17" t="s">
        <v>1238</v>
      </c>
      <c r="J382" s="13">
        <v>2006</v>
      </c>
      <c r="K382" s="13">
        <v>12</v>
      </c>
      <c r="L382" s="13" t="s">
        <v>1235</v>
      </c>
      <c r="M382" s="17" t="s">
        <v>1236</v>
      </c>
      <c r="N382" s="29" t="s">
        <v>505</v>
      </c>
      <c r="O382" s="30" t="str">
        <f>VLOOKUP(B382,'Concise Lot Listing'!$1:$1002,5)</f>
        <v>https://www.sothebys.com/en/buy/auction/2022/the-personal-cellars-of-h-r-h-prince-robert-de-luxembourg-family-and-friends-benefitting-the-polg-foundation/chateau-haut-brion-2006-12-bt</v>
      </c>
    </row>
    <row r="383" spans="1:15" ht="15" x14ac:dyDescent="0.25">
      <c r="A383" s="26"/>
      <c r="B383" s="13">
        <v>382</v>
      </c>
      <c r="C383" s="27" t="str">
        <f t="shared" si="0"/>
        <v>Château Haut Brion 2006 (12 BT)</v>
      </c>
      <c r="D383" s="15">
        <v>3500</v>
      </c>
      <c r="E383" s="15">
        <v>5000</v>
      </c>
      <c r="F383" s="17" t="s">
        <v>1238</v>
      </c>
      <c r="G383" s="17" t="s">
        <v>1260</v>
      </c>
      <c r="H383" s="28"/>
      <c r="I383" s="17" t="s">
        <v>1238</v>
      </c>
      <c r="J383" s="13">
        <v>2006</v>
      </c>
      <c r="K383" s="13">
        <v>12</v>
      </c>
      <c r="L383" s="13" t="s">
        <v>1235</v>
      </c>
      <c r="M383" s="17" t="s">
        <v>1236</v>
      </c>
      <c r="N383" s="29" t="s">
        <v>505</v>
      </c>
      <c r="O383" s="30" t="str">
        <f>VLOOKUP(B383,'Concise Lot Listing'!$1:$1002,5)</f>
        <v>https://www.sothebys.com/en/buy/auction/2022/the-personal-cellars-of-h-r-h-prince-robert-de-luxembourg-family-and-friends-benefitting-the-polg-foundation/chateau-haut-brion-2006-12-bt-2</v>
      </c>
    </row>
    <row r="384" spans="1:15" ht="15" x14ac:dyDescent="0.25">
      <c r="A384" s="26"/>
      <c r="B384" s="13">
        <v>383</v>
      </c>
      <c r="C384" s="27" t="str">
        <f t="shared" si="0"/>
        <v>Château Haut Brion 2006 (12 BT)</v>
      </c>
      <c r="D384" s="15">
        <v>3500</v>
      </c>
      <c r="E384" s="15">
        <v>5000</v>
      </c>
      <c r="F384" s="17" t="s">
        <v>1238</v>
      </c>
      <c r="G384" s="17" t="s">
        <v>1260</v>
      </c>
      <c r="H384" s="28"/>
      <c r="I384" s="17" t="s">
        <v>1238</v>
      </c>
      <c r="J384" s="13">
        <v>2006</v>
      </c>
      <c r="K384" s="13">
        <v>12</v>
      </c>
      <c r="L384" s="13" t="s">
        <v>1235</v>
      </c>
      <c r="M384" s="17" t="s">
        <v>1236</v>
      </c>
      <c r="N384" s="29" t="s">
        <v>505</v>
      </c>
      <c r="O384" s="30" t="str">
        <f>VLOOKUP(B384,'Concise Lot Listing'!$1:$1002,5)</f>
        <v>https://www.sothebys.com/en/buy/auction/2022/the-personal-cellars-of-h-r-h-prince-robert-de-luxembourg-family-and-friends-benefitting-the-polg-foundation/chateau-haut-brion-2006-12-bt-3</v>
      </c>
    </row>
    <row r="385" spans="1:15" ht="15" x14ac:dyDescent="0.25">
      <c r="A385" s="26"/>
      <c r="B385" s="13">
        <v>384</v>
      </c>
      <c r="C385" s="27" t="str">
        <f t="shared" si="0"/>
        <v>Château Haut Brion 2006 (12 BT)</v>
      </c>
      <c r="D385" s="15">
        <v>3500</v>
      </c>
      <c r="E385" s="15">
        <v>5000</v>
      </c>
      <c r="F385" s="17" t="s">
        <v>1238</v>
      </c>
      <c r="G385" s="17" t="s">
        <v>1260</v>
      </c>
      <c r="H385" s="28"/>
      <c r="I385" s="17" t="s">
        <v>1238</v>
      </c>
      <c r="J385" s="13">
        <v>2006</v>
      </c>
      <c r="K385" s="13">
        <v>12</v>
      </c>
      <c r="L385" s="13" t="s">
        <v>1235</v>
      </c>
      <c r="M385" s="17" t="s">
        <v>1236</v>
      </c>
      <c r="N385" s="29" t="s">
        <v>505</v>
      </c>
      <c r="O385" s="30" t="str">
        <f>VLOOKUP(B385,'Concise Lot Listing'!$1:$1002,5)</f>
        <v>https://www.sothebys.com/en/buy/auction/2022/the-personal-cellars-of-h-r-h-prince-robert-de-luxembourg-family-and-friends-benefitting-the-polg-foundation/chateau-haut-brion-2006-12-bt-4</v>
      </c>
    </row>
    <row r="386" spans="1:15" ht="15" x14ac:dyDescent="0.25">
      <c r="A386" s="26"/>
      <c r="B386" s="13">
        <v>385</v>
      </c>
      <c r="C386" s="27" t="str">
        <f t="shared" si="0"/>
        <v>Château Haut Brion 2006 (6 MAG)</v>
      </c>
      <c r="D386" s="15">
        <v>3500</v>
      </c>
      <c r="E386" s="15">
        <v>5000</v>
      </c>
      <c r="F386" s="17" t="s">
        <v>1238</v>
      </c>
      <c r="G386" s="17" t="s">
        <v>1260</v>
      </c>
      <c r="H386" s="28"/>
      <c r="I386" s="17" t="s">
        <v>1238</v>
      </c>
      <c r="J386" s="13">
        <v>2006</v>
      </c>
      <c r="K386" s="13">
        <v>6</v>
      </c>
      <c r="L386" s="13" t="s">
        <v>1242</v>
      </c>
      <c r="M386" s="17" t="s">
        <v>1236</v>
      </c>
      <c r="N386" s="29" t="s">
        <v>510</v>
      </c>
      <c r="O386" s="30" t="str">
        <f>VLOOKUP(B386,'Concise Lot Listing'!$1:$1002,5)</f>
        <v>https://www.sothebys.com/en/buy/auction/2022/the-personal-cellars-of-h-r-h-prince-robert-de-luxembourg-family-and-friends-benefitting-the-polg-foundation/chateau-haut-brion-2006-6-mag</v>
      </c>
    </row>
    <row r="387" spans="1:15" ht="15" x14ac:dyDescent="0.25">
      <c r="A387" s="26"/>
      <c r="B387" s="13">
        <v>386</v>
      </c>
      <c r="C387" s="27" t="str">
        <f t="shared" si="0"/>
        <v>Château Haut Brion 2006 (6 MAG)</v>
      </c>
      <c r="D387" s="15">
        <v>3500</v>
      </c>
      <c r="E387" s="15">
        <v>5000</v>
      </c>
      <c r="F387" s="17" t="s">
        <v>1238</v>
      </c>
      <c r="G387" s="17" t="s">
        <v>1260</v>
      </c>
      <c r="H387" s="28"/>
      <c r="I387" s="17" t="s">
        <v>1238</v>
      </c>
      <c r="J387" s="13">
        <v>2006</v>
      </c>
      <c r="K387" s="13">
        <v>6</v>
      </c>
      <c r="L387" s="13" t="s">
        <v>1242</v>
      </c>
      <c r="M387" s="17" t="s">
        <v>1236</v>
      </c>
      <c r="N387" s="29" t="s">
        <v>510</v>
      </c>
      <c r="O387" s="30" t="str">
        <f>VLOOKUP(B387,'Concise Lot Listing'!$1:$1002,5)</f>
        <v>https://www.sothebys.com/en/buy/auction/2022/the-personal-cellars-of-h-r-h-prince-robert-de-luxembourg-family-and-friends-benefitting-the-polg-foundation/chateau-haut-brion-2006-6-mag-2</v>
      </c>
    </row>
    <row r="388" spans="1:15" ht="15" x14ac:dyDescent="0.25">
      <c r="A388" s="26"/>
      <c r="B388" s="13">
        <v>387</v>
      </c>
      <c r="C388" s="27" t="str">
        <f t="shared" si="0"/>
        <v>Château Haut Brion 2006 (6 MAG)</v>
      </c>
      <c r="D388" s="15">
        <v>3500</v>
      </c>
      <c r="E388" s="15">
        <v>5000</v>
      </c>
      <c r="F388" s="17" t="s">
        <v>1238</v>
      </c>
      <c r="G388" s="17" t="s">
        <v>1260</v>
      </c>
      <c r="H388" s="28"/>
      <c r="I388" s="17" t="s">
        <v>1238</v>
      </c>
      <c r="J388" s="13">
        <v>2006</v>
      </c>
      <c r="K388" s="13">
        <v>6</v>
      </c>
      <c r="L388" s="13" t="s">
        <v>1242</v>
      </c>
      <c r="M388" s="17" t="s">
        <v>1236</v>
      </c>
      <c r="N388" s="29" t="s">
        <v>510</v>
      </c>
      <c r="O388" s="30" t="str">
        <f>VLOOKUP(B388,'Concise Lot Listing'!$1:$1002,5)</f>
        <v>https://www.sothebys.com/en/buy/auction/2022/the-personal-cellars-of-h-r-h-prince-robert-de-luxembourg-family-and-friends-benefitting-the-polg-foundation/chateau-haut-brion-2006-6-mag-3</v>
      </c>
    </row>
    <row r="389" spans="1:15" ht="15" x14ac:dyDescent="0.25">
      <c r="A389" s="26"/>
      <c r="B389" s="13">
        <v>388</v>
      </c>
      <c r="C389" s="27" t="str">
        <f t="shared" si="0"/>
        <v>Château Haut Brion 2006 (6 MAG)</v>
      </c>
      <c r="D389" s="15">
        <v>3500</v>
      </c>
      <c r="E389" s="15">
        <v>5000</v>
      </c>
      <c r="F389" s="17" t="s">
        <v>1238</v>
      </c>
      <c r="G389" s="17" t="s">
        <v>1260</v>
      </c>
      <c r="H389" s="28"/>
      <c r="I389" s="17" t="s">
        <v>1238</v>
      </c>
      <c r="J389" s="13">
        <v>2006</v>
      </c>
      <c r="K389" s="13">
        <v>6</v>
      </c>
      <c r="L389" s="13" t="s">
        <v>1242</v>
      </c>
      <c r="M389" s="17" t="s">
        <v>1236</v>
      </c>
      <c r="N389" s="29" t="s">
        <v>510</v>
      </c>
      <c r="O389" s="30" t="str">
        <f>VLOOKUP(B389,'Concise Lot Listing'!$1:$1002,5)</f>
        <v>https://www.sothebys.com/en/buy/auction/2022/the-personal-cellars-of-h-r-h-prince-robert-de-luxembourg-family-and-friends-benefitting-the-polg-foundation/chateau-haut-brion-2006-6-mag-4</v>
      </c>
    </row>
    <row r="390" spans="1:15" ht="15" x14ac:dyDescent="0.25">
      <c r="A390" s="26"/>
      <c r="B390" s="13">
        <v>389</v>
      </c>
      <c r="C390" s="27" t="str">
        <f t="shared" si="0"/>
        <v>Château Haut Brion 2006 (1 DM)</v>
      </c>
      <c r="D390" s="15">
        <v>1200</v>
      </c>
      <c r="E390" s="15">
        <v>1600</v>
      </c>
      <c r="F390" s="17" t="s">
        <v>1238</v>
      </c>
      <c r="G390" s="17" t="s">
        <v>1260</v>
      </c>
      <c r="H390" s="28"/>
      <c r="I390" s="17" t="s">
        <v>1238</v>
      </c>
      <c r="J390" s="13">
        <v>2006</v>
      </c>
      <c r="K390" s="13">
        <v>1</v>
      </c>
      <c r="L390" s="13" t="s">
        <v>1252</v>
      </c>
      <c r="M390" s="17" t="s">
        <v>1236</v>
      </c>
      <c r="N390" s="29" t="s">
        <v>515</v>
      </c>
      <c r="O390" s="30" t="str">
        <f>VLOOKUP(B390,'Concise Lot Listing'!$1:$1002,5)</f>
        <v>https://www.sothebys.com/en/buy/auction/2022/the-personal-cellars-of-h-r-h-prince-robert-de-luxembourg-family-and-friends-benefitting-the-polg-foundation/chateau-haut-brion-2006-1-dm</v>
      </c>
    </row>
    <row r="391" spans="1:15" ht="15" x14ac:dyDescent="0.25">
      <c r="A391" s="26"/>
      <c r="B391" s="13">
        <v>390</v>
      </c>
      <c r="C391" s="27" t="str">
        <f t="shared" si="0"/>
        <v>Château Haut Brion 2006 (1 DM)</v>
      </c>
      <c r="D391" s="15">
        <v>1200</v>
      </c>
      <c r="E391" s="15">
        <v>1600</v>
      </c>
      <c r="F391" s="17" t="s">
        <v>1238</v>
      </c>
      <c r="G391" s="17" t="s">
        <v>1260</v>
      </c>
      <c r="H391" s="28"/>
      <c r="I391" s="17" t="s">
        <v>1238</v>
      </c>
      <c r="J391" s="13">
        <v>2006</v>
      </c>
      <c r="K391" s="13">
        <v>1</v>
      </c>
      <c r="L391" s="13" t="s">
        <v>1252</v>
      </c>
      <c r="M391" s="17" t="s">
        <v>1236</v>
      </c>
      <c r="N391" s="29" t="s">
        <v>515</v>
      </c>
      <c r="O391" s="30" t="str">
        <f>VLOOKUP(B391,'Concise Lot Listing'!$1:$1002,5)</f>
        <v>https://www.sothebys.com/en/buy/auction/2022/the-personal-cellars-of-h-r-h-prince-robert-de-luxembourg-family-and-friends-benefitting-the-polg-foundation/chateau-haut-brion-2006-1-dm-2</v>
      </c>
    </row>
    <row r="392" spans="1:15" ht="15" x14ac:dyDescent="0.25">
      <c r="A392" s="26"/>
      <c r="B392" s="13">
        <v>391</v>
      </c>
      <c r="C392" s="27" t="str">
        <f t="shared" si="0"/>
        <v>Château Haut Brion 2006 (1 IMP)</v>
      </c>
      <c r="D392" s="15">
        <v>2600</v>
      </c>
      <c r="E392" s="15">
        <v>3800</v>
      </c>
      <c r="F392" s="17" t="s">
        <v>1238</v>
      </c>
      <c r="G392" s="17" t="s">
        <v>1260</v>
      </c>
      <c r="H392" s="28"/>
      <c r="I392" s="17" t="s">
        <v>1238</v>
      </c>
      <c r="J392" s="13">
        <v>2006</v>
      </c>
      <c r="K392" s="13">
        <v>1</v>
      </c>
      <c r="L392" s="13" t="s">
        <v>1253</v>
      </c>
      <c r="M392" s="17" t="s">
        <v>1236</v>
      </c>
      <c r="N392" s="29" t="s">
        <v>518</v>
      </c>
      <c r="O392" s="30" t="str">
        <f>VLOOKUP(B392,'Concise Lot Listing'!$1:$1002,5)</f>
        <v>https://www.sothebys.com/en/buy/auction/2022/the-personal-cellars-of-h-r-h-prince-robert-de-luxembourg-family-and-friends-benefitting-the-polg-foundation/chateau-haut-brion-2006-1-imp</v>
      </c>
    </row>
    <row r="393" spans="1:15" ht="15" x14ac:dyDescent="0.25">
      <c r="A393" s="26"/>
      <c r="B393" s="13">
        <v>392</v>
      </c>
      <c r="C393" s="27" t="str">
        <f t="shared" si="0"/>
        <v>Château Haut Brion 2006 (1 IMP)</v>
      </c>
      <c r="D393" s="15">
        <v>2600</v>
      </c>
      <c r="E393" s="15">
        <v>3800</v>
      </c>
      <c r="F393" s="17" t="s">
        <v>1238</v>
      </c>
      <c r="G393" s="17" t="s">
        <v>1260</v>
      </c>
      <c r="H393" s="28"/>
      <c r="I393" s="17" t="s">
        <v>1238</v>
      </c>
      <c r="J393" s="13">
        <v>2006</v>
      </c>
      <c r="K393" s="13">
        <v>1</v>
      </c>
      <c r="L393" s="13" t="s">
        <v>1253</v>
      </c>
      <c r="M393" s="17" t="s">
        <v>1236</v>
      </c>
      <c r="N393" s="29" t="s">
        <v>518</v>
      </c>
      <c r="O393" s="30" t="str">
        <f>VLOOKUP(B393,'Concise Lot Listing'!$1:$1002,5)</f>
        <v>https://www.sothebys.com/en/buy/auction/2022/the-personal-cellars-of-h-r-h-prince-robert-de-luxembourg-family-and-friends-benefitting-the-polg-foundation/chateau-haut-brion-2006-1-imp-2</v>
      </c>
    </row>
    <row r="394" spans="1:15" ht="15" x14ac:dyDescent="0.25">
      <c r="A394" s="26"/>
      <c r="B394" s="13">
        <v>393</v>
      </c>
      <c r="C394" s="27" t="str">
        <f t="shared" si="0"/>
        <v>Château Haut Brion 2005 (12 BT)</v>
      </c>
      <c r="D394" s="15">
        <v>6500</v>
      </c>
      <c r="E394" s="15">
        <v>9500</v>
      </c>
      <c r="F394" s="17" t="s">
        <v>1238</v>
      </c>
      <c r="G394" s="17" t="s">
        <v>1260</v>
      </c>
      <c r="H394" s="28"/>
      <c r="I394" s="17" t="s">
        <v>1238</v>
      </c>
      <c r="J394" s="13">
        <v>2005</v>
      </c>
      <c r="K394" s="13">
        <v>12</v>
      </c>
      <c r="L394" s="13" t="s">
        <v>1235</v>
      </c>
      <c r="M394" s="17" t="s">
        <v>1236</v>
      </c>
      <c r="N394" s="29" t="s">
        <v>521</v>
      </c>
      <c r="O394" s="30" t="str">
        <f>VLOOKUP(B394,'Concise Lot Listing'!$1:$1002,5)</f>
        <v>https://www.sothebys.com/en/buy/auction/2022/the-personal-cellars-of-h-r-h-prince-robert-de-luxembourg-family-and-friends-benefitting-the-polg-foundation/chateau-haut-brion-2005-12-bt</v>
      </c>
    </row>
    <row r="395" spans="1:15" ht="15" x14ac:dyDescent="0.25">
      <c r="A395" s="26"/>
      <c r="B395" s="13">
        <v>394</v>
      </c>
      <c r="C395" s="27" t="str">
        <f t="shared" si="0"/>
        <v>Château Haut Brion 2005 (12 BT)</v>
      </c>
      <c r="D395" s="15">
        <v>6500</v>
      </c>
      <c r="E395" s="15">
        <v>9500</v>
      </c>
      <c r="F395" s="17" t="s">
        <v>1238</v>
      </c>
      <c r="G395" s="17" t="s">
        <v>1260</v>
      </c>
      <c r="H395" s="28"/>
      <c r="I395" s="17" t="s">
        <v>1238</v>
      </c>
      <c r="J395" s="13">
        <v>2005</v>
      </c>
      <c r="K395" s="13">
        <v>12</v>
      </c>
      <c r="L395" s="13" t="s">
        <v>1235</v>
      </c>
      <c r="M395" s="17" t="s">
        <v>1236</v>
      </c>
      <c r="N395" s="29" t="s">
        <v>521</v>
      </c>
      <c r="O395" s="30" t="str">
        <f>VLOOKUP(B395,'Concise Lot Listing'!$1:$1002,5)</f>
        <v>https://www.sothebys.com/en/buy/auction/2022/the-personal-cellars-of-h-r-h-prince-robert-de-luxembourg-family-and-friends-benefitting-the-polg-foundation/chateau-haut-brion-2005-12-bt-2</v>
      </c>
    </row>
    <row r="396" spans="1:15" ht="15" x14ac:dyDescent="0.25">
      <c r="A396" s="26"/>
      <c r="B396" s="13">
        <v>395</v>
      </c>
      <c r="C396" s="27" t="str">
        <f t="shared" si="0"/>
        <v>Château Haut Brion 2005 (12 BT)</v>
      </c>
      <c r="D396" s="15">
        <v>6500</v>
      </c>
      <c r="E396" s="15">
        <v>9500</v>
      </c>
      <c r="F396" s="17" t="s">
        <v>1238</v>
      </c>
      <c r="G396" s="17" t="s">
        <v>1260</v>
      </c>
      <c r="H396" s="28"/>
      <c r="I396" s="17" t="s">
        <v>1238</v>
      </c>
      <c r="J396" s="13">
        <v>2005</v>
      </c>
      <c r="K396" s="13">
        <v>12</v>
      </c>
      <c r="L396" s="13" t="s">
        <v>1235</v>
      </c>
      <c r="M396" s="17" t="s">
        <v>1236</v>
      </c>
      <c r="N396" s="29" t="s">
        <v>521</v>
      </c>
      <c r="O396" s="30" t="str">
        <f>VLOOKUP(B396,'Concise Lot Listing'!$1:$1002,5)</f>
        <v>https://www.sothebys.com/en/buy/auction/2022/the-personal-cellars-of-h-r-h-prince-robert-de-luxembourg-family-and-friends-benefitting-the-polg-foundation/chateau-haut-brion-2005-12-bt-3</v>
      </c>
    </row>
    <row r="397" spans="1:15" ht="15" x14ac:dyDescent="0.25">
      <c r="A397" s="26"/>
      <c r="B397" s="13">
        <v>396</v>
      </c>
      <c r="C397" s="27" t="str">
        <f t="shared" si="0"/>
        <v>Château Haut Brion 2005 (6 MAG)</v>
      </c>
      <c r="D397" s="15">
        <v>8000</v>
      </c>
      <c r="E397" s="15">
        <v>12000</v>
      </c>
      <c r="F397" s="17" t="s">
        <v>1238</v>
      </c>
      <c r="G397" s="17" t="s">
        <v>1260</v>
      </c>
      <c r="H397" s="28"/>
      <c r="I397" s="17" t="s">
        <v>1238</v>
      </c>
      <c r="J397" s="13">
        <v>2005</v>
      </c>
      <c r="K397" s="13">
        <v>6</v>
      </c>
      <c r="L397" s="13" t="s">
        <v>1242</v>
      </c>
      <c r="M397" s="17" t="s">
        <v>1236</v>
      </c>
      <c r="N397" s="29" t="s">
        <v>525</v>
      </c>
      <c r="O397" s="30" t="str">
        <f>VLOOKUP(B397,'Concise Lot Listing'!$1:$1002,5)</f>
        <v>https://www.sothebys.com/en/buy/auction/2022/the-personal-cellars-of-h-r-h-prince-robert-de-luxembourg-family-and-friends-benefitting-the-polg-foundation/chateau-haut-brion-2005-6-mag</v>
      </c>
    </row>
    <row r="398" spans="1:15" ht="15" x14ac:dyDescent="0.25">
      <c r="A398" s="26"/>
      <c r="B398" s="13">
        <v>397</v>
      </c>
      <c r="C398" s="27" t="str">
        <f t="shared" si="0"/>
        <v>Château Haut Brion 2005 (6 MAG)</v>
      </c>
      <c r="D398" s="15">
        <v>8000</v>
      </c>
      <c r="E398" s="15">
        <v>12000</v>
      </c>
      <c r="F398" s="17" t="s">
        <v>1238</v>
      </c>
      <c r="G398" s="17" t="s">
        <v>1260</v>
      </c>
      <c r="H398" s="28"/>
      <c r="I398" s="17" t="s">
        <v>1238</v>
      </c>
      <c r="J398" s="13">
        <v>2005</v>
      </c>
      <c r="K398" s="13">
        <v>6</v>
      </c>
      <c r="L398" s="13" t="s">
        <v>1242</v>
      </c>
      <c r="M398" s="17" t="s">
        <v>1236</v>
      </c>
      <c r="N398" s="29" t="s">
        <v>525</v>
      </c>
      <c r="O398" s="30" t="str">
        <f>VLOOKUP(B398,'Concise Lot Listing'!$1:$1002,5)</f>
        <v>https://www.sothebys.com/en/buy/auction/2022/the-personal-cellars-of-h-r-h-prince-robert-de-luxembourg-family-and-friends-benefitting-the-polg-foundation/chateau-haut-brion-2005-6-mag-2</v>
      </c>
    </row>
    <row r="399" spans="1:15" ht="15" x14ac:dyDescent="0.25">
      <c r="A399" s="26"/>
      <c r="B399" s="13">
        <v>398</v>
      </c>
      <c r="C399" s="27" t="str">
        <f t="shared" si="0"/>
        <v>Château Haut Brion 2005 (6 MAG)</v>
      </c>
      <c r="D399" s="15">
        <v>8000</v>
      </c>
      <c r="E399" s="15">
        <v>12000</v>
      </c>
      <c r="F399" s="17" t="s">
        <v>1238</v>
      </c>
      <c r="G399" s="17" t="s">
        <v>1260</v>
      </c>
      <c r="H399" s="28"/>
      <c r="I399" s="17" t="s">
        <v>1238</v>
      </c>
      <c r="J399" s="13">
        <v>2005</v>
      </c>
      <c r="K399" s="13">
        <v>6</v>
      </c>
      <c r="L399" s="13" t="s">
        <v>1242</v>
      </c>
      <c r="M399" s="17" t="s">
        <v>1236</v>
      </c>
      <c r="N399" s="29" t="s">
        <v>525</v>
      </c>
      <c r="O399" s="30" t="str">
        <f>VLOOKUP(B399,'Concise Lot Listing'!$1:$1002,5)</f>
        <v>https://www.sothebys.com/en/buy/auction/2022/the-personal-cellars-of-h-r-h-prince-robert-de-luxembourg-family-and-friends-benefitting-the-polg-foundation/chateau-haut-brion-2005-6-mag-3</v>
      </c>
    </row>
    <row r="400" spans="1:15" ht="15" x14ac:dyDescent="0.25">
      <c r="A400" s="26"/>
      <c r="B400" s="13">
        <v>399</v>
      </c>
      <c r="C400" s="27" t="str">
        <f t="shared" si="0"/>
        <v>Château Haut Brion 2005 (6 MAG)</v>
      </c>
      <c r="D400" s="15">
        <v>8000</v>
      </c>
      <c r="E400" s="15">
        <v>12000</v>
      </c>
      <c r="F400" s="17" t="s">
        <v>1261</v>
      </c>
      <c r="G400" s="17" t="s">
        <v>1260</v>
      </c>
      <c r="H400" s="28"/>
      <c r="I400" s="17" t="s">
        <v>1238</v>
      </c>
      <c r="J400" s="13">
        <v>2005</v>
      </c>
      <c r="K400" s="13">
        <v>6</v>
      </c>
      <c r="L400" s="13" t="s">
        <v>1242</v>
      </c>
      <c r="M400" s="17" t="s">
        <v>1236</v>
      </c>
      <c r="N400" s="29" t="s">
        <v>525</v>
      </c>
      <c r="O400" s="30" t="str">
        <f>VLOOKUP(B400,'Concise Lot Listing'!$1:$1002,5)</f>
        <v>https://www.sothebys.com/en/buy/auction/2022/the-personal-cellars-of-h-r-h-prince-robert-de-luxembourg-family-and-friends-benefitting-the-polg-foundation/chateau-haut-brion-2005-6-mag-4</v>
      </c>
    </row>
    <row r="401" spans="1:15" ht="15" x14ac:dyDescent="0.25">
      <c r="A401" s="26"/>
      <c r="B401" s="13">
        <v>400</v>
      </c>
      <c r="C401" s="27" t="str">
        <f t="shared" si="0"/>
        <v>Château Haut Brion 2005 (1 DM)</v>
      </c>
      <c r="D401" s="15">
        <v>2400</v>
      </c>
      <c r="E401" s="15">
        <v>3500</v>
      </c>
      <c r="F401" s="17" t="s">
        <v>1238</v>
      </c>
      <c r="G401" s="17" t="s">
        <v>1260</v>
      </c>
      <c r="H401" s="28"/>
      <c r="I401" s="17" t="s">
        <v>1238</v>
      </c>
      <c r="J401" s="13">
        <v>2005</v>
      </c>
      <c r="K401" s="13">
        <v>1</v>
      </c>
      <c r="L401" s="13" t="s">
        <v>1252</v>
      </c>
      <c r="M401" s="17" t="s">
        <v>1236</v>
      </c>
      <c r="N401" s="29" t="s">
        <v>530</v>
      </c>
      <c r="O401" s="30" t="str">
        <f>VLOOKUP(B401,'Concise Lot Listing'!$1:$1002,5)</f>
        <v>https://www.sothebys.com/en/buy/auction/2022/the-personal-cellars-of-h-r-h-prince-robert-de-luxembourg-family-and-friends-benefitting-the-polg-foundation/chateau-haut-brion-2005-1-dm</v>
      </c>
    </row>
    <row r="402" spans="1:15" ht="15" x14ac:dyDescent="0.25">
      <c r="A402" s="26"/>
      <c r="B402" s="13">
        <v>401</v>
      </c>
      <c r="C402" s="27" t="str">
        <f t="shared" si="0"/>
        <v>Château Haut Brion 2005 (1 DM)</v>
      </c>
      <c r="D402" s="15">
        <v>2400</v>
      </c>
      <c r="E402" s="15">
        <v>3500</v>
      </c>
      <c r="F402" s="17" t="s">
        <v>1238</v>
      </c>
      <c r="G402" s="17" t="s">
        <v>1260</v>
      </c>
      <c r="H402" s="28"/>
      <c r="I402" s="17" t="s">
        <v>1238</v>
      </c>
      <c r="J402" s="13">
        <v>2005</v>
      </c>
      <c r="K402" s="13">
        <v>1</v>
      </c>
      <c r="L402" s="13" t="s">
        <v>1252</v>
      </c>
      <c r="M402" s="17" t="s">
        <v>1236</v>
      </c>
      <c r="N402" s="29" t="s">
        <v>530</v>
      </c>
      <c r="O402" s="30" t="str">
        <f>VLOOKUP(B402,'Concise Lot Listing'!$1:$1002,5)</f>
        <v>https://www.sothebys.com/en/buy/auction/2022/the-personal-cellars-of-h-r-h-prince-robert-de-luxembourg-family-and-friends-benefitting-the-polg-foundation/chateau-haut-brion-2005-1-dm-2</v>
      </c>
    </row>
    <row r="403" spans="1:15" ht="15" x14ac:dyDescent="0.25">
      <c r="A403" s="26"/>
      <c r="B403" s="13">
        <v>402</v>
      </c>
      <c r="C403" s="27" t="str">
        <f t="shared" si="0"/>
        <v>Château Haut Brion 2005 (1 IMP)</v>
      </c>
      <c r="D403" s="15">
        <v>5000</v>
      </c>
      <c r="E403" s="15">
        <v>7000</v>
      </c>
      <c r="F403" s="17" t="s">
        <v>1238</v>
      </c>
      <c r="G403" s="17" t="s">
        <v>1260</v>
      </c>
      <c r="H403" s="28"/>
      <c r="I403" s="17" t="s">
        <v>1238</v>
      </c>
      <c r="J403" s="13">
        <v>2005</v>
      </c>
      <c r="K403" s="13">
        <v>1</v>
      </c>
      <c r="L403" s="13" t="s">
        <v>1253</v>
      </c>
      <c r="M403" s="17" t="s">
        <v>1236</v>
      </c>
      <c r="N403" s="29" t="s">
        <v>533</v>
      </c>
      <c r="O403" s="30" t="str">
        <f>VLOOKUP(B403,'Concise Lot Listing'!$1:$1002,5)</f>
        <v>https://www.sothebys.com/en/buy/auction/2022/the-personal-cellars-of-h-r-h-prince-robert-de-luxembourg-family-and-friends-benefitting-the-polg-foundation/chateau-haut-brion-2005-1-imp</v>
      </c>
    </row>
    <row r="404" spans="1:15" ht="15" x14ac:dyDescent="0.25">
      <c r="A404" s="26"/>
      <c r="B404" s="13">
        <v>403</v>
      </c>
      <c r="C404" s="27" t="str">
        <f t="shared" si="0"/>
        <v>Château Haut Brion 2004 (6 MAG)</v>
      </c>
      <c r="D404" s="15">
        <v>3200</v>
      </c>
      <c r="E404" s="15">
        <v>4500</v>
      </c>
      <c r="F404" s="17" t="s">
        <v>1238</v>
      </c>
      <c r="G404" s="17" t="s">
        <v>1260</v>
      </c>
      <c r="H404" s="28"/>
      <c r="I404" s="17" t="s">
        <v>1238</v>
      </c>
      <c r="J404" s="13">
        <v>2004</v>
      </c>
      <c r="K404" s="13">
        <v>6</v>
      </c>
      <c r="L404" s="13" t="s">
        <v>1242</v>
      </c>
      <c r="M404" s="17" t="s">
        <v>1236</v>
      </c>
      <c r="N404" s="29" t="s">
        <v>535</v>
      </c>
      <c r="O404" s="30" t="str">
        <f>VLOOKUP(B404,'Concise Lot Listing'!$1:$1002,5)</f>
        <v>https://www.sothebys.com/en/buy/auction/2022/the-personal-cellars-of-h-r-h-prince-robert-de-luxembourg-family-and-friends-benefitting-the-polg-foundation/chateau-haut-brion-2004-6-mag</v>
      </c>
    </row>
    <row r="405" spans="1:15" ht="15" x14ac:dyDescent="0.25">
      <c r="A405" s="26"/>
      <c r="B405" s="13">
        <v>404</v>
      </c>
      <c r="C405" s="27" t="str">
        <f t="shared" si="0"/>
        <v>Château Haut Brion 2004 (6 MAG)</v>
      </c>
      <c r="D405" s="15">
        <v>3200</v>
      </c>
      <c r="E405" s="15">
        <v>4500</v>
      </c>
      <c r="F405" s="17" t="s">
        <v>1238</v>
      </c>
      <c r="G405" s="17" t="s">
        <v>1260</v>
      </c>
      <c r="H405" s="28"/>
      <c r="I405" s="17" t="s">
        <v>1238</v>
      </c>
      <c r="J405" s="13">
        <v>2004</v>
      </c>
      <c r="K405" s="13">
        <v>6</v>
      </c>
      <c r="L405" s="13" t="s">
        <v>1242</v>
      </c>
      <c r="M405" s="17" t="s">
        <v>1236</v>
      </c>
      <c r="N405" s="29" t="s">
        <v>535</v>
      </c>
      <c r="O405" s="30" t="str">
        <f>VLOOKUP(B405,'Concise Lot Listing'!$1:$1002,5)</f>
        <v>https://www.sothebys.com/en/buy/auction/2022/the-personal-cellars-of-h-r-h-prince-robert-de-luxembourg-family-and-friends-benefitting-the-polg-foundation/chateau-haut-brion-2004-6-mag-2</v>
      </c>
    </row>
    <row r="406" spans="1:15" ht="15" x14ac:dyDescent="0.25">
      <c r="A406" s="26"/>
      <c r="B406" s="13">
        <v>405</v>
      </c>
      <c r="C406" s="27" t="str">
        <f t="shared" si="0"/>
        <v>Château Haut Brion 2004 (6 MAG)</v>
      </c>
      <c r="D406" s="15">
        <v>3200</v>
      </c>
      <c r="E406" s="15">
        <v>4500</v>
      </c>
      <c r="F406" s="17" t="s">
        <v>1238</v>
      </c>
      <c r="G406" s="17" t="s">
        <v>1260</v>
      </c>
      <c r="H406" s="28"/>
      <c r="I406" s="17" t="s">
        <v>1238</v>
      </c>
      <c r="J406" s="13">
        <v>2004</v>
      </c>
      <c r="K406" s="13">
        <v>6</v>
      </c>
      <c r="L406" s="13" t="s">
        <v>1242</v>
      </c>
      <c r="M406" s="17" t="s">
        <v>1236</v>
      </c>
      <c r="N406" s="29" t="s">
        <v>535</v>
      </c>
      <c r="O406" s="30" t="str">
        <f>VLOOKUP(B406,'Concise Lot Listing'!$1:$1002,5)</f>
        <v>https://www.sothebys.com/en/buy/auction/2022/the-personal-cellars-of-h-r-h-prince-robert-de-luxembourg-family-and-friends-benefitting-the-polg-foundation/chateau-haut-brion-2004-6-mag-3</v>
      </c>
    </row>
    <row r="407" spans="1:15" ht="15" x14ac:dyDescent="0.25">
      <c r="A407" s="26"/>
      <c r="B407" s="13">
        <v>406</v>
      </c>
      <c r="C407" s="27" t="str">
        <f t="shared" si="0"/>
        <v>Château Haut Brion 2004 (6 MAG)</v>
      </c>
      <c r="D407" s="15">
        <v>3200</v>
      </c>
      <c r="E407" s="15">
        <v>4500</v>
      </c>
      <c r="F407" s="17" t="s">
        <v>1238</v>
      </c>
      <c r="G407" s="17" t="s">
        <v>1260</v>
      </c>
      <c r="H407" s="28"/>
      <c r="I407" s="17" t="s">
        <v>1238</v>
      </c>
      <c r="J407" s="13">
        <v>2004</v>
      </c>
      <c r="K407" s="13">
        <v>6</v>
      </c>
      <c r="L407" s="13" t="s">
        <v>1242</v>
      </c>
      <c r="M407" s="17" t="s">
        <v>1236</v>
      </c>
      <c r="N407" s="29" t="s">
        <v>535</v>
      </c>
      <c r="O407" s="30" t="str">
        <f>VLOOKUP(B407,'Concise Lot Listing'!$1:$1002,5)</f>
        <v>https://www.sothebys.com/en/buy/auction/2022/the-personal-cellars-of-h-r-h-prince-robert-de-luxembourg-family-and-friends-benefitting-the-polg-foundation/chateau-haut-brion-2004-6-mag-4</v>
      </c>
    </row>
    <row r="408" spans="1:15" ht="15" x14ac:dyDescent="0.25">
      <c r="A408" s="26"/>
      <c r="B408" s="13">
        <v>407</v>
      </c>
      <c r="C408" s="27" t="str">
        <f t="shared" si="0"/>
        <v>Château Haut Brion 2004 (1 DM)</v>
      </c>
      <c r="D408" s="15">
        <v>1400</v>
      </c>
      <c r="E408" s="15">
        <v>2000</v>
      </c>
      <c r="F408" s="17" t="s">
        <v>1238</v>
      </c>
      <c r="G408" s="17" t="s">
        <v>1260</v>
      </c>
      <c r="H408" s="28"/>
      <c r="I408" s="17" t="s">
        <v>1238</v>
      </c>
      <c r="J408" s="13">
        <v>2004</v>
      </c>
      <c r="K408" s="13">
        <v>1</v>
      </c>
      <c r="L408" s="13" t="s">
        <v>1252</v>
      </c>
      <c r="M408" s="17" t="s">
        <v>1236</v>
      </c>
      <c r="N408" s="29" t="s">
        <v>540</v>
      </c>
      <c r="O408" s="30" t="str">
        <f>VLOOKUP(B408,'Concise Lot Listing'!$1:$1002,5)</f>
        <v>https://www.sothebys.com/en/buy/auction/2022/the-personal-cellars-of-h-r-h-prince-robert-de-luxembourg-family-and-friends-benefitting-the-polg-foundation/chateau-haut-brion-2004-1-dm</v>
      </c>
    </row>
    <row r="409" spans="1:15" ht="15" x14ac:dyDescent="0.25">
      <c r="A409" s="26"/>
      <c r="B409" s="13">
        <v>408</v>
      </c>
      <c r="C409" s="27" t="str">
        <f t="shared" si="0"/>
        <v>Château Haut Brion 2004 (1 IMP)</v>
      </c>
      <c r="D409" s="15">
        <v>2800</v>
      </c>
      <c r="E409" s="15">
        <v>3800</v>
      </c>
      <c r="F409" s="17" t="s">
        <v>1238</v>
      </c>
      <c r="G409" s="17" t="s">
        <v>1260</v>
      </c>
      <c r="H409" s="28"/>
      <c r="I409" s="17" t="s">
        <v>1238</v>
      </c>
      <c r="J409" s="13">
        <v>2004</v>
      </c>
      <c r="K409" s="13">
        <v>1</v>
      </c>
      <c r="L409" s="13" t="s">
        <v>1253</v>
      </c>
      <c r="M409" s="17" t="s">
        <v>1236</v>
      </c>
      <c r="N409" s="29" t="s">
        <v>542</v>
      </c>
      <c r="O409" s="30" t="str">
        <f>VLOOKUP(B409,'Concise Lot Listing'!$1:$1002,5)</f>
        <v>https://www.sothebys.com/en/buy/auction/2022/the-personal-cellars-of-h-r-h-prince-robert-de-luxembourg-family-and-friends-benefitting-the-polg-foundation/chateau-haut-brion-2004-1-imp</v>
      </c>
    </row>
    <row r="410" spans="1:15" ht="15" x14ac:dyDescent="0.25">
      <c r="A410" s="26"/>
      <c r="B410" s="13">
        <v>409</v>
      </c>
      <c r="C410" s="27" t="str">
        <f t="shared" si="0"/>
        <v>Château Haut Brion 2003 (1 DM)</v>
      </c>
      <c r="D410" s="15">
        <v>1600</v>
      </c>
      <c r="E410" s="15">
        <v>2200</v>
      </c>
      <c r="F410" s="17" t="s">
        <v>1238</v>
      </c>
      <c r="G410" s="17" t="s">
        <v>1260</v>
      </c>
      <c r="H410" s="28"/>
      <c r="I410" s="17" t="s">
        <v>1238</v>
      </c>
      <c r="J410" s="13">
        <v>2003</v>
      </c>
      <c r="K410" s="13">
        <v>1</v>
      </c>
      <c r="L410" s="13" t="s">
        <v>1252</v>
      </c>
      <c r="M410" s="17" t="s">
        <v>1236</v>
      </c>
      <c r="N410" s="29" t="s">
        <v>544</v>
      </c>
      <c r="O410" s="30" t="str">
        <f>VLOOKUP(B410,'Concise Lot Listing'!$1:$1002,5)</f>
        <v>https://www.sothebys.com/en/buy/auction/2022/the-personal-cellars-of-h-r-h-prince-robert-de-luxembourg-family-and-friends-benefitting-the-polg-foundation/chateau-haut-brion-2003-1-dm</v>
      </c>
    </row>
    <row r="411" spans="1:15" ht="15" x14ac:dyDescent="0.25">
      <c r="A411" s="26"/>
      <c r="B411" s="13">
        <v>410</v>
      </c>
      <c r="C411" s="27" t="str">
        <f t="shared" si="0"/>
        <v>Château Haut Brion 2003 (1 IMP)</v>
      </c>
      <c r="D411" s="15">
        <v>3500</v>
      </c>
      <c r="E411" s="15">
        <v>4800</v>
      </c>
      <c r="F411" s="17" t="s">
        <v>1238</v>
      </c>
      <c r="G411" s="17" t="s">
        <v>1260</v>
      </c>
      <c r="H411" s="28"/>
      <c r="I411" s="17" t="s">
        <v>1238</v>
      </c>
      <c r="J411" s="13">
        <v>2003</v>
      </c>
      <c r="K411" s="13">
        <v>1</v>
      </c>
      <c r="L411" s="13" t="s">
        <v>1253</v>
      </c>
      <c r="M411" s="17" t="s">
        <v>1236</v>
      </c>
      <c r="N411" s="29" t="s">
        <v>546</v>
      </c>
      <c r="O411" s="30" t="str">
        <f>VLOOKUP(B411,'Concise Lot Listing'!$1:$1002,5)</f>
        <v>https://www.sothebys.com/en/buy/auction/2022/the-personal-cellars-of-h-r-h-prince-robert-de-luxembourg-family-and-friends-benefitting-the-polg-foundation/chateau-haut-brion-2003-1-imp</v>
      </c>
    </row>
    <row r="412" spans="1:15" ht="15" x14ac:dyDescent="0.25">
      <c r="A412" s="26"/>
      <c r="B412" s="13">
        <v>411</v>
      </c>
      <c r="C412" s="27" t="str">
        <f t="shared" si="0"/>
        <v>Château Haut Brion 2001 (3 BT)</v>
      </c>
      <c r="D412" s="15">
        <v>950</v>
      </c>
      <c r="E412" s="15">
        <v>1300</v>
      </c>
      <c r="F412" s="17" t="s">
        <v>1238</v>
      </c>
      <c r="G412" s="17" t="s">
        <v>1260</v>
      </c>
      <c r="H412" s="28"/>
      <c r="I412" s="17" t="s">
        <v>1238</v>
      </c>
      <c r="J412" s="13">
        <v>2001</v>
      </c>
      <c r="K412" s="13">
        <v>3</v>
      </c>
      <c r="L412" s="13" t="s">
        <v>1235</v>
      </c>
      <c r="M412" s="17" t="s">
        <v>1236</v>
      </c>
      <c r="N412" s="29" t="s">
        <v>548</v>
      </c>
      <c r="O412" s="30" t="str">
        <f>VLOOKUP(B412,'Concise Lot Listing'!$1:$1002,5)</f>
        <v>https://www.sothebys.com/en/buy/auction/2022/the-personal-cellars-of-h-r-h-prince-robert-de-luxembourg-family-and-friends-benefitting-the-polg-foundation/chateau-haut-brion-2001-3-bt</v>
      </c>
    </row>
    <row r="413" spans="1:15" ht="15" x14ac:dyDescent="0.25">
      <c r="A413" s="26"/>
      <c r="B413" s="13">
        <v>412</v>
      </c>
      <c r="C413" s="27" t="str">
        <f t="shared" si="0"/>
        <v>Château Haut Brion 2001 (6 MAG)</v>
      </c>
      <c r="D413" s="15">
        <v>4000</v>
      </c>
      <c r="E413" s="15">
        <v>5500</v>
      </c>
      <c r="F413" s="17" t="s">
        <v>1238</v>
      </c>
      <c r="G413" s="17" t="s">
        <v>1260</v>
      </c>
      <c r="H413" s="28"/>
      <c r="I413" s="17" t="s">
        <v>1238</v>
      </c>
      <c r="J413" s="13">
        <v>2001</v>
      </c>
      <c r="K413" s="13">
        <v>6</v>
      </c>
      <c r="L413" s="13" t="s">
        <v>1242</v>
      </c>
      <c r="M413" s="17" t="s">
        <v>1236</v>
      </c>
      <c r="N413" s="29" t="s">
        <v>550</v>
      </c>
      <c r="O413" s="30" t="str">
        <f>VLOOKUP(B413,'Concise Lot Listing'!$1:$1002,5)</f>
        <v>https://www.sothebys.com/en/buy/auction/2022/the-personal-cellars-of-h-r-h-prince-robert-de-luxembourg-family-and-friends-benefitting-the-polg-foundation/chateau-haut-brion-2001-6-mag</v>
      </c>
    </row>
    <row r="414" spans="1:15" ht="15" x14ac:dyDescent="0.25">
      <c r="A414" s="26"/>
      <c r="B414" s="13">
        <v>413</v>
      </c>
      <c r="C414" s="27" t="str">
        <f t="shared" si="0"/>
        <v>Château Haut Brion 2001 (6 MAG)</v>
      </c>
      <c r="D414" s="15">
        <v>4000</v>
      </c>
      <c r="E414" s="15">
        <v>5500</v>
      </c>
      <c r="F414" s="17" t="s">
        <v>1238</v>
      </c>
      <c r="G414" s="17" t="s">
        <v>1260</v>
      </c>
      <c r="H414" s="28"/>
      <c r="I414" s="17" t="s">
        <v>1238</v>
      </c>
      <c r="J414" s="13">
        <v>2001</v>
      </c>
      <c r="K414" s="13">
        <v>6</v>
      </c>
      <c r="L414" s="13" t="s">
        <v>1242</v>
      </c>
      <c r="M414" s="17" t="s">
        <v>1236</v>
      </c>
      <c r="N414" s="29" t="s">
        <v>550</v>
      </c>
      <c r="O414" s="30" t="str">
        <f>VLOOKUP(B414,'Concise Lot Listing'!$1:$1002,5)</f>
        <v>https://www.sothebys.com/en/buy/auction/2022/the-personal-cellars-of-h-r-h-prince-robert-de-luxembourg-family-and-friends-benefitting-the-polg-foundation/chateau-haut-brion-2001-6-mag-2</v>
      </c>
    </row>
    <row r="415" spans="1:15" ht="15" x14ac:dyDescent="0.25">
      <c r="A415" s="26"/>
      <c r="B415" s="13">
        <v>414</v>
      </c>
      <c r="C415" s="27" t="str">
        <f t="shared" si="0"/>
        <v>Château Haut Brion 2001 (6 MAG)</v>
      </c>
      <c r="D415" s="15">
        <v>4000</v>
      </c>
      <c r="E415" s="15">
        <v>5500</v>
      </c>
      <c r="F415" s="17" t="s">
        <v>1238</v>
      </c>
      <c r="G415" s="17" t="s">
        <v>1260</v>
      </c>
      <c r="H415" s="28"/>
      <c r="I415" s="17" t="s">
        <v>1238</v>
      </c>
      <c r="J415" s="13">
        <v>2001</v>
      </c>
      <c r="K415" s="13">
        <v>6</v>
      </c>
      <c r="L415" s="13" t="s">
        <v>1242</v>
      </c>
      <c r="M415" s="17" t="s">
        <v>1236</v>
      </c>
      <c r="N415" s="29" t="s">
        <v>550</v>
      </c>
      <c r="O415" s="30" t="str">
        <f>VLOOKUP(B415,'Concise Lot Listing'!$1:$1002,5)</f>
        <v>https://www.sothebys.com/en/buy/auction/2022/the-personal-cellars-of-h-r-h-prince-robert-de-luxembourg-family-and-friends-benefitting-the-polg-foundation/chateau-haut-brion-2001-6-mag-3</v>
      </c>
    </row>
    <row r="416" spans="1:15" ht="15" x14ac:dyDescent="0.25">
      <c r="A416" s="26"/>
      <c r="B416" s="13">
        <v>415</v>
      </c>
      <c r="C416" s="27" t="str">
        <f t="shared" si="0"/>
        <v>Château Haut Brion 2001 (6 MAG)</v>
      </c>
      <c r="D416" s="15">
        <v>4000</v>
      </c>
      <c r="E416" s="15">
        <v>5500</v>
      </c>
      <c r="F416" s="17" t="s">
        <v>1238</v>
      </c>
      <c r="G416" s="17" t="s">
        <v>1260</v>
      </c>
      <c r="H416" s="28"/>
      <c r="I416" s="17" t="s">
        <v>1238</v>
      </c>
      <c r="J416" s="13">
        <v>2001</v>
      </c>
      <c r="K416" s="13">
        <v>6</v>
      </c>
      <c r="L416" s="13" t="s">
        <v>1242</v>
      </c>
      <c r="M416" s="17" t="s">
        <v>1236</v>
      </c>
      <c r="N416" s="29" t="s">
        <v>550</v>
      </c>
      <c r="O416" s="30" t="str">
        <f>VLOOKUP(B416,'Concise Lot Listing'!$1:$1002,5)</f>
        <v>https://www.sothebys.com/en/buy/auction/2022/the-personal-cellars-of-h-r-h-prince-robert-de-luxembourg-family-and-friends-benefitting-the-polg-foundation/chateau-haut-brion-2001-6-mag-4</v>
      </c>
    </row>
    <row r="417" spans="1:15" ht="15" x14ac:dyDescent="0.25">
      <c r="A417" s="26"/>
      <c r="B417" s="13">
        <v>416</v>
      </c>
      <c r="C417" s="27" t="str">
        <f t="shared" si="0"/>
        <v>Château Haut Brion 2001 (1 DM)</v>
      </c>
      <c r="D417" s="15">
        <v>1600</v>
      </c>
      <c r="E417" s="15">
        <v>2200</v>
      </c>
      <c r="F417" s="17" t="s">
        <v>1238</v>
      </c>
      <c r="G417" s="17" t="s">
        <v>1260</v>
      </c>
      <c r="H417" s="28"/>
      <c r="I417" s="17" t="s">
        <v>1238</v>
      </c>
      <c r="J417" s="13">
        <v>2001</v>
      </c>
      <c r="K417" s="13">
        <v>1</v>
      </c>
      <c r="L417" s="13" t="s">
        <v>1252</v>
      </c>
      <c r="M417" s="17" t="s">
        <v>1236</v>
      </c>
      <c r="N417" s="29" t="s">
        <v>555</v>
      </c>
      <c r="O417" s="30" t="str">
        <f>VLOOKUP(B417,'Concise Lot Listing'!$1:$1002,5)</f>
        <v>https://www.sothebys.com/en/buy/auction/2022/the-personal-cellars-of-h-r-h-prince-robert-de-luxembourg-family-and-friends-benefitting-the-polg-foundation/chateau-haut-brion-2001-1-dm</v>
      </c>
    </row>
    <row r="418" spans="1:15" ht="15" x14ac:dyDescent="0.25">
      <c r="A418" s="26"/>
      <c r="B418" s="13">
        <v>417</v>
      </c>
      <c r="C418" s="27" t="str">
        <f t="shared" si="0"/>
        <v>Château Haut Brion 2000 (12 BT)</v>
      </c>
      <c r="D418" s="15">
        <v>3500</v>
      </c>
      <c r="E418" s="15">
        <v>5000</v>
      </c>
      <c r="F418" s="17" t="s">
        <v>1243</v>
      </c>
      <c r="G418" s="17" t="s">
        <v>1260</v>
      </c>
      <c r="H418" s="28"/>
      <c r="I418" s="17" t="s">
        <v>1238</v>
      </c>
      <c r="J418" s="13">
        <v>2000</v>
      </c>
      <c r="K418" s="13">
        <v>12</v>
      </c>
      <c r="L418" s="13" t="s">
        <v>1235</v>
      </c>
      <c r="M418" s="17" t="s">
        <v>1236</v>
      </c>
      <c r="N418" s="29" t="s">
        <v>557</v>
      </c>
      <c r="O418" s="30" t="str">
        <f>VLOOKUP(B418,'Concise Lot Listing'!$1:$1002,5)</f>
        <v>https://www.sothebys.com/en/buy/auction/2022/the-personal-cellars-of-h-r-h-prince-robert-de-luxembourg-family-and-friends-benefitting-the-polg-foundation/chateau-haut-brion-2000-12-bt</v>
      </c>
    </row>
    <row r="419" spans="1:15" ht="15" x14ac:dyDescent="0.25">
      <c r="A419" s="26"/>
      <c r="B419" s="13">
        <v>418</v>
      </c>
      <c r="C419" s="27" t="str">
        <f t="shared" si="0"/>
        <v>Château Haut Brion 2000 (12 BT)</v>
      </c>
      <c r="D419" s="15">
        <v>3500</v>
      </c>
      <c r="E419" s="15">
        <v>5000</v>
      </c>
      <c r="F419" s="17" t="s">
        <v>1243</v>
      </c>
      <c r="G419" s="17" t="s">
        <v>1260</v>
      </c>
      <c r="H419" s="28"/>
      <c r="I419" s="17" t="s">
        <v>1238</v>
      </c>
      <c r="J419" s="13">
        <v>2000</v>
      </c>
      <c r="K419" s="13">
        <v>12</v>
      </c>
      <c r="L419" s="13" t="s">
        <v>1235</v>
      </c>
      <c r="M419" s="17" t="s">
        <v>1236</v>
      </c>
      <c r="N419" s="29" t="s">
        <v>557</v>
      </c>
      <c r="O419" s="30" t="str">
        <f>VLOOKUP(B419,'Concise Lot Listing'!$1:$1002,5)</f>
        <v>https://www.sothebys.com/en/buy/auction/2022/the-personal-cellars-of-h-r-h-prince-robert-de-luxembourg-family-and-friends-benefitting-the-polg-foundation/chateau-haut-brion-2000-12-bt-2</v>
      </c>
    </row>
    <row r="420" spans="1:15" ht="15" x14ac:dyDescent="0.25">
      <c r="A420" s="26"/>
      <c r="B420" s="13">
        <v>419</v>
      </c>
      <c r="C420" s="27" t="str">
        <f t="shared" si="0"/>
        <v>Château Haut Brion 2000 (6 MAG)</v>
      </c>
      <c r="D420" s="15">
        <v>7500</v>
      </c>
      <c r="E420" s="15">
        <v>10000</v>
      </c>
      <c r="F420" s="17" t="s">
        <v>1243</v>
      </c>
      <c r="G420" s="17" t="s">
        <v>1260</v>
      </c>
      <c r="H420" s="28"/>
      <c r="I420" s="17" t="s">
        <v>1238</v>
      </c>
      <c r="J420" s="13">
        <v>2000</v>
      </c>
      <c r="K420" s="13">
        <v>6</v>
      </c>
      <c r="L420" s="13" t="s">
        <v>1242</v>
      </c>
      <c r="M420" s="17" t="s">
        <v>1236</v>
      </c>
      <c r="N420" s="29" t="s">
        <v>560</v>
      </c>
      <c r="O420" s="30" t="str">
        <f>VLOOKUP(B420,'Concise Lot Listing'!$1:$1002,5)</f>
        <v>https://www.sothebys.com/en/buy/auction/2022/the-personal-cellars-of-h-r-h-prince-robert-de-luxembourg-family-and-friends-benefitting-the-polg-foundation/chateau-haut-brion-2000-6-mag</v>
      </c>
    </row>
    <row r="421" spans="1:15" ht="15" x14ac:dyDescent="0.25">
      <c r="A421" s="26"/>
      <c r="B421" s="13">
        <v>420</v>
      </c>
      <c r="C421" s="27" t="str">
        <f t="shared" si="0"/>
        <v>Château Haut Brion 2000 (6 MAG)</v>
      </c>
      <c r="D421" s="15">
        <v>7500</v>
      </c>
      <c r="E421" s="15">
        <v>10000</v>
      </c>
      <c r="F421" s="17" t="s">
        <v>1243</v>
      </c>
      <c r="G421" s="17" t="s">
        <v>1260</v>
      </c>
      <c r="H421" s="28"/>
      <c r="I421" s="17" t="s">
        <v>1238</v>
      </c>
      <c r="J421" s="13">
        <v>2000</v>
      </c>
      <c r="K421" s="13">
        <v>6</v>
      </c>
      <c r="L421" s="13" t="s">
        <v>1242</v>
      </c>
      <c r="M421" s="17" t="s">
        <v>1236</v>
      </c>
      <c r="N421" s="29" t="s">
        <v>560</v>
      </c>
      <c r="O421" s="30" t="str">
        <f>VLOOKUP(B421,'Concise Lot Listing'!$1:$1002,5)</f>
        <v>https://www.sothebys.com/en/buy/auction/2022/the-personal-cellars-of-h-r-h-prince-robert-de-luxembourg-family-and-friends-benefitting-the-polg-foundation/chateau-haut-brion-2000-6-mag-2</v>
      </c>
    </row>
    <row r="422" spans="1:15" ht="15" x14ac:dyDescent="0.25">
      <c r="A422" s="26"/>
      <c r="B422" s="13">
        <v>421</v>
      </c>
      <c r="C422" s="27" t="str">
        <f t="shared" si="0"/>
        <v>Château Haut Brion 2000 (6 MAG)</v>
      </c>
      <c r="D422" s="15">
        <v>7500</v>
      </c>
      <c r="E422" s="15">
        <v>10000</v>
      </c>
      <c r="F422" s="17" t="s">
        <v>1243</v>
      </c>
      <c r="G422" s="17" t="s">
        <v>1260</v>
      </c>
      <c r="H422" s="28"/>
      <c r="I422" s="17" t="s">
        <v>1238</v>
      </c>
      <c r="J422" s="13">
        <v>2000</v>
      </c>
      <c r="K422" s="13">
        <v>6</v>
      </c>
      <c r="L422" s="13" t="s">
        <v>1242</v>
      </c>
      <c r="M422" s="17" t="s">
        <v>1236</v>
      </c>
      <c r="N422" s="29" t="s">
        <v>560</v>
      </c>
      <c r="O422" s="30" t="str">
        <f>VLOOKUP(B422,'Concise Lot Listing'!$1:$1002,5)</f>
        <v>https://www.sothebys.com/en/buy/auction/2022/the-personal-cellars-of-h-r-h-prince-robert-de-luxembourg-family-and-friends-benefitting-the-polg-foundation/chateau-haut-brion-2000-6-mag-3</v>
      </c>
    </row>
    <row r="423" spans="1:15" ht="15" x14ac:dyDescent="0.25">
      <c r="A423" s="26"/>
      <c r="B423" s="13">
        <v>422</v>
      </c>
      <c r="C423" s="27" t="str">
        <f t="shared" si="0"/>
        <v>Château Haut Brion 2000 (6 MAG)</v>
      </c>
      <c r="D423" s="15">
        <v>7500</v>
      </c>
      <c r="E423" s="15">
        <v>10000</v>
      </c>
      <c r="F423" s="17" t="s">
        <v>1243</v>
      </c>
      <c r="G423" s="17" t="s">
        <v>1260</v>
      </c>
      <c r="H423" s="28"/>
      <c r="I423" s="17" t="s">
        <v>1238</v>
      </c>
      <c r="J423" s="13">
        <v>2000</v>
      </c>
      <c r="K423" s="13">
        <v>6</v>
      </c>
      <c r="L423" s="13" t="s">
        <v>1242</v>
      </c>
      <c r="M423" s="17" t="s">
        <v>1236</v>
      </c>
      <c r="N423" s="29" t="s">
        <v>560</v>
      </c>
      <c r="O423" s="30" t="str">
        <f>VLOOKUP(B423,'Concise Lot Listing'!$1:$1002,5)</f>
        <v>https://www.sothebys.com/en/buy/auction/2022/the-personal-cellars-of-h-r-h-prince-robert-de-luxembourg-family-and-friends-benefitting-the-polg-foundation/chateau-haut-brion-2000-6-mag-4</v>
      </c>
    </row>
    <row r="424" spans="1:15" ht="15" x14ac:dyDescent="0.25">
      <c r="A424" s="26"/>
      <c r="B424" s="13">
        <v>423</v>
      </c>
      <c r="C424" s="27" t="str">
        <f t="shared" si="0"/>
        <v>Château Haut Brion 2000 (1 DM)</v>
      </c>
      <c r="D424" s="15">
        <v>2600</v>
      </c>
      <c r="E424" s="15">
        <v>3500</v>
      </c>
      <c r="F424" s="17" t="s">
        <v>1251</v>
      </c>
      <c r="G424" s="17" t="s">
        <v>1260</v>
      </c>
      <c r="H424" s="28"/>
      <c r="I424" s="17" t="s">
        <v>1238</v>
      </c>
      <c r="J424" s="13">
        <v>2000</v>
      </c>
      <c r="K424" s="13">
        <v>1</v>
      </c>
      <c r="L424" s="13" t="s">
        <v>1252</v>
      </c>
      <c r="M424" s="17" t="s">
        <v>1236</v>
      </c>
      <c r="N424" s="29" t="s">
        <v>565</v>
      </c>
      <c r="O424" s="30" t="str">
        <f>VLOOKUP(B424,'Concise Lot Listing'!$1:$1002,5)</f>
        <v>https://www.sothebys.com/en/buy/auction/2022/the-personal-cellars-of-h-r-h-prince-robert-de-luxembourg-family-and-friends-benefitting-the-polg-foundation/chateau-haut-brion-2000-1-dm</v>
      </c>
    </row>
    <row r="425" spans="1:15" ht="15" x14ac:dyDescent="0.25">
      <c r="A425" s="26"/>
      <c r="B425" s="13">
        <v>424</v>
      </c>
      <c r="C425" s="27" t="str">
        <f t="shared" si="0"/>
        <v>Château Haut Brion 2000 (1 DM)</v>
      </c>
      <c r="D425" s="15">
        <v>2600</v>
      </c>
      <c r="E425" s="15">
        <v>3500</v>
      </c>
      <c r="F425" s="17" t="s">
        <v>1251</v>
      </c>
      <c r="G425" s="17" t="s">
        <v>1260</v>
      </c>
      <c r="H425" s="28"/>
      <c r="I425" s="17" t="s">
        <v>1238</v>
      </c>
      <c r="J425" s="13">
        <v>2000</v>
      </c>
      <c r="K425" s="13">
        <v>1</v>
      </c>
      <c r="L425" s="13" t="s">
        <v>1252</v>
      </c>
      <c r="M425" s="17" t="s">
        <v>1236</v>
      </c>
      <c r="N425" s="29" t="s">
        <v>565</v>
      </c>
      <c r="O425" s="30" t="str">
        <f>VLOOKUP(B425,'Concise Lot Listing'!$1:$1002,5)</f>
        <v>https://www.sothebys.com/en/buy/auction/2022/the-personal-cellars-of-h-r-h-prince-robert-de-luxembourg-family-and-friends-benefitting-the-polg-foundation/chateau-haut-brion-2000-1-dm-2</v>
      </c>
    </row>
    <row r="426" spans="1:15" ht="15" x14ac:dyDescent="0.25">
      <c r="A426" s="26"/>
      <c r="B426" s="13">
        <v>425</v>
      </c>
      <c r="C426" s="27" t="str">
        <f t="shared" si="0"/>
        <v>Château Haut Brion 2000 (1 DM)</v>
      </c>
      <c r="D426" s="15">
        <v>2600</v>
      </c>
      <c r="E426" s="15">
        <v>3500</v>
      </c>
      <c r="F426" s="17" t="s">
        <v>1251</v>
      </c>
      <c r="G426" s="17" t="s">
        <v>1260</v>
      </c>
      <c r="H426" s="28"/>
      <c r="I426" s="17" t="s">
        <v>1238</v>
      </c>
      <c r="J426" s="13">
        <v>2000</v>
      </c>
      <c r="K426" s="13">
        <v>1</v>
      </c>
      <c r="L426" s="13" t="s">
        <v>1252</v>
      </c>
      <c r="M426" s="17" t="s">
        <v>1236</v>
      </c>
      <c r="N426" s="29" t="s">
        <v>565</v>
      </c>
      <c r="O426" s="30" t="str">
        <f>VLOOKUP(B426,'Concise Lot Listing'!$1:$1002,5)</f>
        <v>https://www.sothebys.com/en/buy/auction/2022/the-personal-cellars-of-h-r-h-prince-robert-de-luxembourg-family-and-friends-benefitting-the-polg-foundation/chateau-haut-brion-2000-1-dm-3</v>
      </c>
    </row>
    <row r="427" spans="1:15" ht="15" x14ac:dyDescent="0.25">
      <c r="A427" s="26"/>
      <c r="B427" s="13">
        <v>426</v>
      </c>
      <c r="C427" s="27" t="str">
        <f t="shared" si="0"/>
        <v>Château Haut Brion 2000 (1 IMP)</v>
      </c>
      <c r="D427" s="15">
        <v>5500</v>
      </c>
      <c r="E427" s="15">
        <v>8000</v>
      </c>
      <c r="F427" s="17" t="s">
        <v>1251</v>
      </c>
      <c r="G427" s="17" t="s">
        <v>1260</v>
      </c>
      <c r="H427" s="28"/>
      <c r="I427" s="17" t="s">
        <v>1238</v>
      </c>
      <c r="J427" s="13">
        <v>2000</v>
      </c>
      <c r="K427" s="13">
        <v>1</v>
      </c>
      <c r="L427" s="13" t="s">
        <v>1253</v>
      </c>
      <c r="M427" s="17" t="s">
        <v>1236</v>
      </c>
      <c r="N427" s="29" t="s">
        <v>569</v>
      </c>
      <c r="O427" s="30" t="str">
        <f>VLOOKUP(B427,'Concise Lot Listing'!$1:$1002,5)</f>
        <v>https://www.sothebys.com/en/buy/auction/2022/the-personal-cellars-of-h-r-h-prince-robert-de-luxembourg-family-and-friends-benefitting-the-polg-foundation/chateau-haut-brion-2000-1-imp</v>
      </c>
    </row>
    <row r="428" spans="1:15" ht="15" x14ac:dyDescent="0.25">
      <c r="A428" s="26"/>
      <c r="B428" s="13">
        <v>427</v>
      </c>
      <c r="C428" s="27" t="str">
        <f t="shared" si="0"/>
        <v>Château Haut Brion 2000 (1 IMP)</v>
      </c>
      <c r="D428" s="15">
        <v>5500</v>
      </c>
      <c r="E428" s="15">
        <v>8000</v>
      </c>
      <c r="F428" s="17" t="s">
        <v>1251</v>
      </c>
      <c r="G428" s="17" t="s">
        <v>1260</v>
      </c>
      <c r="H428" s="28"/>
      <c r="I428" s="17" t="s">
        <v>1238</v>
      </c>
      <c r="J428" s="13">
        <v>2000</v>
      </c>
      <c r="K428" s="13">
        <v>1</v>
      </c>
      <c r="L428" s="13" t="s">
        <v>1253</v>
      </c>
      <c r="M428" s="17" t="s">
        <v>1236</v>
      </c>
      <c r="N428" s="29" t="s">
        <v>569</v>
      </c>
      <c r="O428" s="30" t="str">
        <f>VLOOKUP(B428,'Concise Lot Listing'!$1:$1002,5)</f>
        <v>https://www.sothebys.com/en/buy/auction/2022/the-personal-cellars-of-h-r-h-prince-robert-de-luxembourg-family-and-friends-benefitting-the-polg-foundation/chateau-haut-brion-2000-1-imp-2</v>
      </c>
    </row>
    <row r="429" spans="1:15" ht="15" x14ac:dyDescent="0.25">
      <c r="A429" s="26"/>
      <c r="B429" s="13">
        <v>428</v>
      </c>
      <c r="C429" s="27" t="str">
        <f t="shared" si="0"/>
        <v>Château Haut Brion 2000 (1 IMP)</v>
      </c>
      <c r="D429" s="15">
        <v>5500</v>
      </c>
      <c r="E429" s="15">
        <v>8000</v>
      </c>
      <c r="F429" s="17" t="s">
        <v>1251</v>
      </c>
      <c r="G429" s="17" t="s">
        <v>1260</v>
      </c>
      <c r="H429" s="28"/>
      <c r="I429" s="17" t="s">
        <v>1238</v>
      </c>
      <c r="J429" s="13">
        <v>2000</v>
      </c>
      <c r="K429" s="13">
        <v>1</v>
      </c>
      <c r="L429" s="13" t="s">
        <v>1253</v>
      </c>
      <c r="M429" s="17" t="s">
        <v>1236</v>
      </c>
      <c r="N429" s="29" t="s">
        <v>569</v>
      </c>
      <c r="O429" s="30" t="str">
        <f>VLOOKUP(B429,'Concise Lot Listing'!$1:$1002,5)</f>
        <v>https://www.sothebys.com/en/buy/auction/2022/the-personal-cellars-of-h-r-h-prince-robert-de-luxembourg-family-and-friends-benefitting-the-polg-foundation/chateau-haut-brion-2000-1-imp-3</v>
      </c>
    </row>
    <row r="430" spans="1:15" ht="15" x14ac:dyDescent="0.25">
      <c r="A430" s="26"/>
      <c r="B430" s="13">
        <v>429</v>
      </c>
      <c r="C430" s="27" t="str">
        <f t="shared" si="0"/>
        <v>Château Haut Brion 1998 (12 BT)</v>
      </c>
      <c r="D430" s="15">
        <v>4500</v>
      </c>
      <c r="E430" s="15">
        <v>6000</v>
      </c>
      <c r="F430" s="17" t="s">
        <v>1243</v>
      </c>
      <c r="G430" s="17" t="s">
        <v>1260</v>
      </c>
      <c r="H430" s="28"/>
      <c r="I430" s="17" t="s">
        <v>1238</v>
      </c>
      <c r="J430" s="13">
        <v>1998</v>
      </c>
      <c r="K430" s="13">
        <v>12</v>
      </c>
      <c r="L430" s="13" t="s">
        <v>1235</v>
      </c>
      <c r="M430" s="17" t="s">
        <v>1236</v>
      </c>
      <c r="N430" s="29" t="s">
        <v>573</v>
      </c>
      <c r="O430" s="30" t="str">
        <f>VLOOKUP(B430,'Concise Lot Listing'!$1:$1002,5)</f>
        <v>https://www.sothebys.com/en/buy/auction/2022/the-personal-cellars-of-h-r-h-prince-robert-de-luxembourg-family-and-friends-benefitting-the-polg-foundation/chateau-haut-brion-1998-12-bt</v>
      </c>
    </row>
    <row r="431" spans="1:15" ht="15" x14ac:dyDescent="0.25">
      <c r="A431" s="26"/>
      <c r="B431" s="13">
        <v>430</v>
      </c>
      <c r="C431" s="27" t="str">
        <f t="shared" si="0"/>
        <v>Château Haut Brion 1998 (12 BT)</v>
      </c>
      <c r="D431" s="15">
        <v>4500</v>
      </c>
      <c r="E431" s="15">
        <v>6000</v>
      </c>
      <c r="F431" s="17" t="s">
        <v>1243</v>
      </c>
      <c r="G431" s="17" t="s">
        <v>1260</v>
      </c>
      <c r="H431" s="28"/>
      <c r="I431" s="17" t="s">
        <v>1238</v>
      </c>
      <c r="J431" s="13">
        <v>1998</v>
      </c>
      <c r="K431" s="13">
        <v>12</v>
      </c>
      <c r="L431" s="13" t="s">
        <v>1235</v>
      </c>
      <c r="M431" s="17" t="s">
        <v>1236</v>
      </c>
      <c r="N431" s="29" t="s">
        <v>573</v>
      </c>
      <c r="O431" s="30" t="str">
        <f>VLOOKUP(B431,'Concise Lot Listing'!$1:$1002,5)</f>
        <v>https://www.sothebys.com/en/buy/auction/2022/the-personal-cellars-of-h-r-h-prince-robert-de-luxembourg-family-and-friends-benefitting-the-polg-foundation/chateau-haut-brion-1998-12-bt-2</v>
      </c>
    </row>
    <row r="432" spans="1:15" ht="15" x14ac:dyDescent="0.25">
      <c r="A432" s="26"/>
      <c r="B432" s="13">
        <v>431</v>
      </c>
      <c r="C432" s="27" t="str">
        <f t="shared" si="0"/>
        <v>Château Haut Brion 1998 (6 MAG)</v>
      </c>
      <c r="D432" s="15">
        <v>5500</v>
      </c>
      <c r="E432" s="15">
        <v>7500</v>
      </c>
      <c r="F432" s="17" t="s">
        <v>1243</v>
      </c>
      <c r="G432" s="17" t="s">
        <v>1260</v>
      </c>
      <c r="H432" s="28"/>
      <c r="I432" s="17" t="s">
        <v>1238</v>
      </c>
      <c r="J432" s="13">
        <v>1998</v>
      </c>
      <c r="K432" s="13">
        <v>6</v>
      </c>
      <c r="L432" s="13" t="s">
        <v>1242</v>
      </c>
      <c r="M432" s="17" t="s">
        <v>1236</v>
      </c>
      <c r="N432" s="29" t="s">
        <v>576</v>
      </c>
      <c r="O432" s="30" t="str">
        <f>VLOOKUP(B432,'Concise Lot Listing'!$1:$1002,5)</f>
        <v>https://www.sothebys.com/en/buy/auction/2022/the-personal-cellars-of-h-r-h-prince-robert-de-luxembourg-family-and-friends-benefitting-the-polg-foundation/chateau-haut-brion-1998-6-mag</v>
      </c>
    </row>
    <row r="433" spans="1:15" ht="15" x14ac:dyDescent="0.25">
      <c r="A433" s="26"/>
      <c r="B433" s="13">
        <v>432</v>
      </c>
      <c r="C433" s="27" t="str">
        <f t="shared" si="0"/>
        <v>Château Haut Brion 1998 (6 MAG)</v>
      </c>
      <c r="D433" s="15">
        <v>5500</v>
      </c>
      <c r="E433" s="15">
        <v>7500</v>
      </c>
      <c r="F433" s="17" t="s">
        <v>1243</v>
      </c>
      <c r="G433" s="17" t="s">
        <v>1260</v>
      </c>
      <c r="H433" s="28"/>
      <c r="I433" s="17" t="s">
        <v>1238</v>
      </c>
      <c r="J433" s="13">
        <v>1998</v>
      </c>
      <c r="K433" s="13">
        <v>6</v>
      </c>
      <c r="L433" s="13" t="s">
        <v>1242</v>
      </c>
      <c r="M433" s="17" t="s">
        <v>1236</v>
      </c>
      <c r="N433" s="29" t="s">
        <v>576</v>
      </c>
      <c r="O433" s="30" t="str">
        <f>VLOOKUP(B433,'Concise Lot Listing'!$1:$1002,5)</f>
        <v>https://www.sothebys.com/en/buy/auction/2022/the-personal-cellars-of-h-r-h-prince-robert-de-luxembourg-family-and-friends-benefitting-the-polg-foundation/chateau-haut-brion-1998-6-mag-2</v>
      </c>
    </row>
    <row r="434" spans="1:15" ht="15" x14ac:dyDescent="0.25">
      <c r="A434" s="26"/>
      <c r="B434" s="13">
        <v>433</v>
      </c>
      <c r="C434" s="27" t="str">
        <f t="shared" si="0"/>
        <v>Château Haut Brion 1998 (6 MAG)</v>
      </c>
      <c r="D434" s="15">
        <v>5500</v>
      </c>
      <c r="E434" s="15">
        <v>7500</v>
      </c>
      <c r="F434" s="17" t="s">
        <v>1243</v>
      </c>
      <c r="G434" s="17" t="s">
        <v>1260</v>
      </c>
      <c r="H434" s="28"/>
      <c r="I434" s="17" t="s">
        <v>1238</v>
      </c>
      <c r="J434" s="13">
        <v>1998</v>
      </c>
      <c r="K434" s="13">
        <v>6</v>
      </c>
      <c r="L434" s="13" t="s">
        <v>1242</v>
      </c>
      <c r="M434" s="17" t="s">
        <v>1236</v>
      </c>
      <c r="N434" s="29" t="s">
        <v>576</v>
      </c>
      <c r="O434" s="30" t="str">
        <f>VLOOKUP(B434,'Concise Lot Listing'!$1:$1002,5)</f>
        <v>https://www.sothebys.com/en/buy/auction/2022/the-personal-cellars-of-h-r-h-prince-robert-de-luxembourg-family-and-friends-benefitting-the-polg-foundation/chateau-haut-brion-1998-6-mag-3</v>
      </c>
    </row>
    <row r="435" spans="1:15" ht="15" x14ac:dyDescent="0.25">
      <c r="A435" s="26"/>
      <c r="B435" s="13">
        <v>434</v>
      </c>
      <c r="C435" s="27" t="str">
        <f t="shared" si="0"/>
        <v>Château Haut Brion 1998 (6 MAG)</v>
      </c>
      <c r="D435" s="15">
        <v>5500</v>
      </c>
      <c r="E435" s="15">
        <v>7500</v>
      </c>
      <c r="F435" s="17" t="s">
        <v>1243</v>
      </c>
      <c r="G435" s="17" t="s">
        <v>1260</v>
      </c>
      <c r="H435" s="28"/>
      <c r="I435" s="17" t="s">
        <v>1238</v>
      </c>
      <c r="J435" s="13">
        <v>1998</v>
      </c>
      <c r="K435" s="13">
        <v>6</v>
      </c>
      <c r="L435" s="13" t="s">
        <v>1242</v>
      </c>
      <c r="M435" s="17" t="s">
        <v>1236</v>
      </c>
      <c r="N435" s="29" t="s">
        <v>576</v>
      </c>
      <c r="O435" s="30" t="str">
        <f>VLOOKUP(B435,'Concise Lot Listing'!$1:$1002,5)</f>
        <v>https://www.sothebys.com/en/buy/auction/2022/the-personal-cellars-of-h-r-h-prince-robert-de-luxembourg-family-and-friends-benefitting-the-polg-foundation/chateau-haut-brion-1998-6-mag-4</v>
      </c>
    </row>
    <row r="436" spans="1:15" ht="15" x14ac:dyDescent="0.25">
      <c r="A436" s="26"/>
      <c r="B436" s="13">
        <v>435</v>
      </c>
      <c r="C436" s="27" t="str">
        <f t="shared" si="0"/>
        <v>Château Haut Brion 1998 (6 MAG)</v>
      </c>
      <c r="D436" s="15">
        <v>5500</v>
      </c>
      <c r="E436" s="15">
        <v>7500</v>
      </c>
      <c r="F436" s="17" t="s">
        <v>1243</v>
      </c>
      <c r="G436" s="17" t="s">
        <v>1260</v>
      </c>
      <c r="H436" s="28"/>
      <c r="I436" s="17" t="s">
        <v>1238</v>
      </c>
      <c r="J436" s="13">
        <v>1998</v>
      </c>
      <c r="K436" s="13">
        <v>6</v>
      </c>
      <c r="L436" s="13" t="s">
        <v>1242</v>
      </c>
      <c r="M436" s="17" t="s">
        <v>1236</v>
      </c>
      <c r="N436" s="29" t="s">
        <v>576</v>
      </c>
      <c r="O436" s="30" t="str">
        <f>VLOOKUP(B436,'Concise Lot Listing'!$1:$1002,5)</f>
        <v>https://www.sothebys.com/en/buy/auction/2022/the-personal-cellars-of-h-r-h-prince-robert-de-luxembourg-family-and-friends-benefitting-the-polg-foundation/chateau-haut-brion-1998-6-mag-5</v>
      </c>
    </row>
    <row r="437" spans="1:15" ht="15" x14ac:dyDescent="0.25">
      <c r="A437" s="26"/>
      <c r="B437" s="13">
        <v>436</v>
      </c>
      <c r="C437" s="27" t="str">
        <f t="shared" si="0"/>
        <v>Château Haut Brion 1998 (6 MAG)</v>
      </c>
      <c r="D437" s="15">
        <v>5500</v>
      </c>
      <c r="E437" s="15">
        <v>7500</v>
      </c>
      <c r="F437" s="17" t="s">
        <v>1243</v>
      </c>
      <c r="G437" s="17" t="s">
        <v>1260</v>
      </c>
      <c r="H437" s="28"/>
      <c r="I437" s="17" t="s">
        <v>1238</v>
      </c>
      <c r="J437" s="13">
        <v>1998</v>
      </c>
      <c r="K437" s="13">
        <v>6</v>
      </c>
      <c r="L437" s="13" t="s">
        <v>1242</v>
      </c>
      <c r="M437" s="17" t="s">
        <v>1236</v>
      </c>
      <c r="N437" s="29" t="s">
        <v>576</v>
      </c>
      <c r="O437" s="30" t="str">
        <f>VLOOKUP(B437,'Concise Lot Listing'!$1:$1002,5)</f>
        <v>https://www.sothebys.com/en/buy/auction/2022/the-personal-cellars-of-h-r-h-prince-robert-de-luxembourg-family-and-friends-benefitting-the-polg-foundation/chateau-haut-brion-1998-6-mag-6</v>
      </c>
    </row>
    <row r="438" spans="1:15" ht="15" x14ac:dyDescent="0.25">
      <c r="A438" s="26"/>
      <c r="B438" s="13">
        <v>437</v>
      </c>
      <c r="C438" s="27" t="str">
        <f t="shared" si="0"/>
        <v>Château Haut Brion 1998 (6 MAG)</v>
      </c>
      <c r="D438" s="15">
        <v>5500</v>
      </c>
      <c r="E438" s="15">
        <v>7500</v>
      </c>
      <c r="F438" s="17" t="s">
        <v>1243</v>
      </c>
      <c r="G438" s="17" t="s">
        <v>1260</v>
      </c>
      <c r="H438" s="28"/>
      <c r="I438" s="17" t="s">
        <v>1238</v>
      </c>
      <c r="J438" s="13">
        <v>1998</v>
      </c>
      <c r="K438" s="13">
        <v>6</v>
      </c>
      <c r="L438" s="13" t="s">
        <v>1242</v>
      </c>
      <c r="M438" s="17" t="s">
        <v>1236</v>
      </c>
      <c r="N438" s="29" t="s">
        <v>576</v>
      </c>
      <c r="O438" s="30" t="str">
        <f>VLOOKUP(B438,'Concise Lot Listing'!$1:$1002,5)</f>
        <v>https://www.sothebys.com/en/buy/auction/2022/the-personal-cellars-of-h-r-h-prince-robert-de-luxembourg-family-and-friends-benefitting-the-polg-foundation/chateau-haut-brion-1998-6-mag-7</v>
      </c>
    </row>
    <row r="439" spans="1:15" ht="15" x14ac:dyDescent="0.25">
      <c r="A439" s="26"/>
      <c r="B439" s="13">
        <v>438</v>
      </c>
      <c r="C439" s="27" t="str">
        <f t="shared" si="0"/>
        <v>Château Haut Brion 1998 (6 MAG)</v>
      </c>
      <c r="D439" s="15">
        <v>5500</v>
      </c>
      <c r="E439" s="15">
        <v>7500</v>
      </c>
      <c r="F439" s="17" t="s">
        <v>1262</v>
      </c>
      <c r="G439" s="17" t="s">
        <v>1260</v>
      </c>
      <c r="H439" s="28"/>
      <c r="I439" s="17" t="s">
        <v>1238</v>
      </c>
      <c r="J439" s="13">
        <v>1998</v>
      </c>
      <c r="K439" s="13">
        <v>6</v>
      </c>
      <c r="L439" s="13" t="s">
        <v>1242</v>
      </c>
      <c r="M439" s="17" t="s">
        <v>1236</v>
      </c>
      <c r="N439" s="29" t="s">
        <v>576</v>
      </c>
      <c r="O439" s="30" t="str">
        <f>VLOOKUP(B439,'Concise Lot Listing'!$1:$1002,5)</f>
        <v>https://www.sothebys.com/en/buy/auction/2022/the-personal-cellars-of-h-r-h-prince-robert-de-luxembourg-family-and-friends-benefitting-the-polg-foundation/chateau-haut-brion-1998-6-mag-8</v>
      </c>
    </row>
    <row r="440" spans="1:15" ht="15" x14ac:dyDescent="0.25">
      <c r="A440" s="26"/>
      <c r="B440" s="13">
        <v>439</v>
      </c>
      <c r="C440" s="27" t="str">
        <f t="shared" si="0"/>
        <v>Château Haut Brion 1996 (8 BT)</v>
      </c>
      <c r="D440" s="15">
        <v>2600</v>
      </c>
      <c r="E440" s="15">
        <v>3500</v>
      </c>
      <c r="F440" s="17" t="s">
        <v>1263</v>
      </c>
      <c r="G440" s="17" t="s">
        <v>1260</v>
      </c>
      <c r="H440" s="28"/>
      <c r="I440" s="17" t="s">
        <v>1238</v>
      </c>
      <c r="J440" s="13">
        <v>1996</v>
      </c>
      <c r="K440" s="13">
        <v>8</v>
      </c>
      <c r="L440" s="13" t="s">
        <v>1235</v>
      </c>
      <c r="M440" s="17" t="s">
        <v>1236</v>
      </c>
      <c r="N440" s="29" t="s">
        <v>585</v>
      </c>
      <c r="O440" s="30" t="str">
        <f>VLOOKUP(B440,'Concise Lot Listing'!$1:$1002,5)</f>
        <v>https://www.sothebys.com/en/buy/auction/2022/the-personal-cellars-of-h-r-h-prince-robert-de-luxembourg-family-and-friends-benefitting-the-polg-foundation/chateau-haut-brion-1996-8-bt</v>
      </c>
    </row>
    <row r="441" spans="1:15" ht="15" x14ac:dyDescent="0.25">
      <c r="A441" s="26"/>
      <c r="B441" s="13">
        <v>440</v>
      </c>
      <c r="C441" s="27" t="str">
        <f t="shared" si="0"/>
        <v>Château Haut Brion 1996 (1 MAG)</v>
      </c>
      <c r="D441" s="15">
        <v>750</v>
      </c>
      <c r="E441" s="15">
        <v>1000</v>
      </c>
      <c r="F441" s="17" t="s">
        <v>1251</v>
      </c>
      <c r="G441" s="17" t="s">
        <v>1260</v>
      </c>
      <c r="H441" s="28"/>
      <c r="I441" s="17" t="s">
        <v>1238</v>
      </c>
      <c r="J441" s="13">
        <v>1996</v>
      </c>
      <c r="K441" s="13">
        <v>1</v>
      </c>
      <c r="L441" s="13" t="s">
        <v>1242</v>
      </c>
      <c r="M441" s="17" t="s">
        <v>1236</v>
      </c>
      <c r="N441" s="29" t="s">
        <v>587</v>
      </c>
      <c r="O441" s="30" t="str">
        <f>VLOOKUP(B441,'Concise Lot Listing'!$1:$1002,5)</f>
        <v>https://www.sothebys.com/en/buy/auction/2022/the-personal-cellars-of-h-r-h-prince-robert-de-luxembourg-family-and-friends-benefitting-the-polg-foundation/chateau-haut-brion-1996-1-mag</v>
      </c>
    </row>
    <row r="442" spans="1:15" ht="15" x14ac:dyDescent="0.25">
      <c r="A442" s="26"/>
      <c r="B442" s="13">
        <v>441</v>
      </c>
      <c r="C442" s="27" t="str">
        <f t="shared" si="0"/>
        <v>Château Haut Brion 1996 (1 MAG)</v>
      </c>
      <c r="D442" s="15">
        <v>750</v>
      </c>
      <c r="E442" s="15">
        <v>1000</v>
      </c>
      <c r="F442" s="17" t="s">
        <v>1251</v>
      </c>
      <c r="G442" s="17" t="s">
        <v>1260</v>
      </c>
      <c r="H442" s="28"/>
      <c r="I442" s="17" t="s">
        <v>1238</v>
      </c>
      <c r="J442" s="13">
        <v>1996</v>
      </c>
      <c r="K442" s="13">
        <v>1</v>
      </c>
      <c r="L442" s="13" t="s">
        <v>1242</v>
      </c>
      <c r="M442" s="17" t="s">
        <v>1236</v>
      </c>
      <c r="N442" s="29" t="s">
        <v>587</v>
      </c>
      <c r="O442" s="30" t="str">
        <f>VLOOKUP(B442,'Concise Lot Listing'!$1:$1002,5)</f>
        <v>https://www.sothebys.com/en/buy/auction/2022/the-personal-cellars-of-h-r-h-prince-robert-de-luxembourg-family-and-friends-benefitting-the-polg-foundation/chateau-haut-brion-1996-1-mag-2</v>
      </c>
    </row>
    <row r="443" spans="1:15" ht="15" x14ac:dyDescent="0.25">
      <c r="A443" s="26"/>
      <c r="B443" s="13">
        <v>442</v>
      </c>
      <c r="C443" s="27" t="str">
        <f t="shared" si="0"/>
        <v>Château Haut Brion 1996 (1 DM)</v>
      </c>
      <c r="D443" s="15">
        <v>1500</v>
      </c>
      <c r="E443" s="15">
        <v>2000</v>
      </c>
      <c r="F443" s="17" t="s">
        <v>1251</v>
      </c>
      <c r="G443" s="17" t="s">
        <v>1260</v>
      </c>
      <c r="H443" s="28"/>
      <c r="I443" s="17" t="s">
        <v>1238</v>
      </c>
      <c r="J443" s="13">
        <v>1996</v>
      </c>
      <c r="K443" s="13">
        <v>1</v>
      </c>
      <c r="L443" s="13" t="s">
        <v>1252</v>
      </c>
      <c r="M443" s="17" t="s">
        <v>1236</v>
      </c>
      <c r="N443" s="29" t="s">
        <v>590</v>
      </c>
      <c r="O443" s="30" t="str">
        <f>VLOOKUP(B443,'Concise Lot Listing'!$1:$1002,5)</f>
        <v>https://www.sothebys.com/en/buy/auction/2022/the-personal-cellars-of-h-r-h-prince-robert-de-luxembourg-family-and-friends-benefitting-the-polg-foundation/chateau-haut-brion-1996-1-dm</v>
      </c>
    </row>
    <row r="444" spans="1:15" ht="15" x14ac:dyDescent="0.25">
      <c r="A444" s="26"/>
      <c r="B444" s="13">
        <v>443</v>
      </c>
      <c r="C444" s="27" t="str">
        <f t="shared" si="0"/>
        <v>Château Haut Brion 1996 (1 DM)</v>
      </c>
      <c r="D444" s="15">
        <v>1500</v>
      </c>
      <c r="E444" s="15">
        <v>2000</v>
      </c>
      <c r="F444" s="17" t="s">
        <v>1251</v>
      </c>
      <c r="G444" s="17" t="s">
        <v>1260</v>
      </c>
      <c r="H444" s="28"/>
      <c r="I444" s="17" t="s">
        <v>1238</v>
      </c>
      <c r="J444" s="13">
        <v>1996</v>
      </c>
      <c r="K444" s="13">
        <v>1</v>
      </c>
      <c r="L444" s="13" t="s">
        <v>1252</v>
      </c>
      <c r="M444" s="17" t="s">
        <v>1236</v>
      </c>
      <c r="N444" s="29" t="s">
        <v>590</v>
      </c>
      <c r="O444" s="30" t="str">
        <f>VLOOKUP(B444,'Concise Lot Listing'!$1:$1002,5)</f>
        <v>https://www.sothebys.com/en/buy/auction/2022/the-personal-cellars-of-h-r-h-prince-robert-de-luxembourg-family-and-friends-benefitting-the-polg-foundation/chateau-haut-brion-1996-1-dm-2</v>
      </c>
    </row>
    <row r="445" spans="1:15" ht="15" x14ac:dyDescent="0.25">
      <c r="A445" s="26"/>
      <c r="B445" s="13">
        <v>444</v>
      </c>
      <c r="C445" s="27" t="str">
        <f t="shared" si="0"/>
        <v>Château Haut Brion 1996 (1 DM)</v>
      </c>
      <c r="D445" s="15">
        <v>1500</v>
      </c>
      <c r="E445" s="15">
        <v>2000</v>
      </c>
      <c r="F445" s="17" t="s">
        <v>1251</v>
      </c>
      <c r="G445" s="17" t="s">
        <v>1260</v>
      </c>
      <c r="H445" s="28"/>
      <c r="I445" s="17" t="s">
        <v>1238</v>
      </c>
      <c r="J445" s="13">
        <v>1996</v>
      </c>
      <c r="K445" s="13">
        <v>1</v>
      </c>
      <c r="L445" s="13" t="s">
        <v>1252</v>
      </c>
      <c r="M445" s="17" t="s">
        <v>1236</v>
      </c>
      <c r="N445" s="29" t="s">
        <v>590</v>
      </c>
      <c r="O445" s="30" t="str">
        <f>VLOOKUP(B445,'Concise Lot Listing'!$1:$1002,5)</f>
        <v>https://www.sothebys.com/en/buy/auction/2022/the-personal-cellars-of-h-r-h-prince-robert-de-luxembourg-family-and-friends-benefitting-the-polg-foundation/chateau-haut-brion-1996-1-dm-3</v>
      </c>
    </row>
    <row r="446" spans="1:15" ht="15" x14ac:dyDescent="0.25">
      <c r="A446" s="26"/>
      <c r="B446" s="13">
        <v>445</v>
      </c>
      <c r="C446" s="27" t="str">
        <f t="shared" si="0"/>
        <v>Château Haut Brion 1996 (1 DM)</v>
      </c>
      <c r="D446" s="15">
        <v>1500</v>
      </c>
      <c r="E446" s="15">
        <v>2000</v>
      </c>
      <c r="F446" s="17" t="s">
        <v>1251</v>
      </c>
      <c r="G446" s="17" t="s">
        <v>1260</v>
      </c>
      <c r="H446" s="28"/>
      <c r="I446" s="17" t="s">
        <v>1238</v>
      </c>
      <c r="J446" s="13">
        <v>1996</v>
      </c>
      <c r="K446" s="13">
        <v>1</v>
      </c>
      <c r="L446" s="13" t="s">
        <v>1252</v>
      </c>
      <c r="M446" s="17" t="s">
        <v>1236</v>
      </c>
      <c r="N446" s="29" t="s">
        <v>590</v>
      </c>
      <c r="O446" s="30" t="str">
        <f>VLOOKUP(B446,'Concise Lot Listing'!$1:$1002,5)</f>
        <v>https://www.sothebys.com/en/buy/auction/2022/the-personal-cellars-of-h-r-h-prince-robert-de-luxembourg-family-and-friends-benefitting-the-polg-foundation/chateau-haut-brion-1996-1-dm-4</v>
      </c>
    </row>
    <row r="447" spans="1:15" ht="15" x14ac:dyDescent="0.25">
      <c r="A447" s="26"/>
      <c r="B447" s="13">
        <v>446</v>
      </c>
      <c r="C447" s="27" t="str">
        <f t="shared" si="0"/>
        <v>Château Haut Brion 1994 (3 MAG)</v>
      </c>
      <c r="D447" s="15">
        <v>1600</v>
      </c>
      <c r="E447" s="15">
        <v>2200</v>
      </c>
      <c r="F447" s="17" t="s">
        <v>1264</v>
      </c>
      <c r="G447" s="17" t="s">
        <v>1260</v>
      </c>
      <c r="H447" s="28"/>
      <c r="I447" s="17" t="s">
        <v>1238</v>
      </c>
      <c r="J447" s="13">
        <v>1994</v>
      </c>
      <c r="K447" s="13">
        <v>3</v>
      </c>
      <c r="L447" s="13" t="s">
        <v>1242</v>
      </c>
      <c r="M447" s="17" t="s">
        <v>1236</v>
      </c>
      <c r="N447" s="29" t="s">
        <v>595</v>
      </c>
      <c r="O447" s="30" t="str">
        <f>VLOOKUP(B447,'Concise Lot Listing'!$1:$1002,5)</f>
        <v>https://www.sothebys.com/en/buy/auction/2022/the-personal-cellars-of-h-r-h-prince-robert-de-luxembourg-family-and-friends-benefitting-the-polg-foundation/chateau-haut-brion-1994-3-mag</v>
      </c>
    </row>
    <row r="448" spans="1:15" ht="15" x14ac:dyDescent="0.25">
      <c r="A448" s="26"/>
      <c r="B448" s="13">
        <v>447</v>
      </c>
      <c r="C448" s="27" t="str">
        <f t="shared" si="0"/>
        <v>Château Haut Brion 1994 (3 MAG)</v>
      </c>
      <c r="D448" s="15">
        <v>1600</v>
      </c>
      <c r="E448" s="15">
        <v>2200</v>
      </c>
      <c r="F448" s="17" t="s">
        <v>1265</v>
      </c>
      <c r="G448" s="17" t="s">
        <v>1260</v>
      </c>
      <c r="H448" s="28"/>
      <c r="I448" s="17" t="s">
        <v>1249</v>
      </c>
      <c r="J448" s="13">
        <v>1994</v>
      </c>
      <c r="K448" s="13">
        <v>3</v>
      </c>
      <c r="L448" s="13" t="s">
        <v>1242</v>
      </c>
      <c r="M448" s="17" t="s">
        <v>1236</v>
      </c>
      <c r="N448" s="29" t="s">
        <v>595</v>
      </c>
      <c r="O448" s="30" t="str">
        <f>VLOOKUP(B448,'Concise Lot Listing'!$1:$1002,5)</f>
        <v>https://www.sothebys.com/en/buy/auction/2022/the-personal-cellars-of-h-r-h-prince-robert-de-luxembourg-family-and-friends-benefitting-the-polg-foundation/chateau-haut-brion-1994-3-mag-2</v>
      </c>
    </row>
    <row r="449" spans="1:15" ht="15" x14ac:dyDescent="0.25">
      <c r="A449" s="26"/>
      <c r="B449" s="13">
        <v>448</v>
      </c>
      <c r="C449" s="27" t="str">
        <f t="shared" si="0"/>
        <v>Château Haut Brion 1994 (6 MAG)</v>
      </c>
      <c r="D449" s="15">
        <v>3200</v>
      </c>
      <c r="E449" s="15">
        <v>4500</v>
      </c>
      <c r="F449" s="17" t="s">
        <v>1266</v>
      </c>
      <c r="G449" s="17" t="s">
        <v>1260</v>
      </c>
      <c r="H449" s="28"/>
      <c r="I449" s="17" t="s">
        <v>1238</v>
      </c>
      <c r="J449" s="13">
        <v>1994</v>
      </c>
      <c r="K449" s="13">
        <v>6</v>
      </c>
      <c r="L449" s="13" t="s">
        <v>1242</v>
      </c>
      <c r="M449" s="17" t="s">
        <v>1236</v>
      </c>
      <c r="N449" s="29" t="s">
        <v>598</v>
      </c>
      <c r="O449" s="30" t="str">
        <f>VLOOKUP(B449,'Concise Lot Listing'!$1:$1002,5)</f>
        <v>https://www.sothebys.com/en/buy/auction/2022/the-personal-cellars-of-h-r-h-prince-robert-de-luxembourg-family-and-friends-benefitting-the-polg-foundation/chateau-haut-brion-1994-6-mag</v>
      </c>
    </row>
    <row r="450" spans="1:15" ht="15" x14ac:dyDescent="0.25">
      <c r="A450" s="26"/>
      <c r="B450" s="13">
        <v>449</v>
      </c>
      <c r="C450" s="27" t="str">
        <f t="shared" si="0"/>
        <v>Château Haut Brion 1994 (6 MAG)</v>
      </c>
      <c r="D450" s="15">
        <v>3200</v>
      </c>
      <c r="E450" s="15">
        <v>4500</v>
      </c>
      <c r="F450" s="17" t="s">
        <v>1267</v>
      </c>
      <c r="G450" s="17" t="s">
        <v>1260</v>
      </c>
      <c r="H450" s="28"/>
      <c r="I450" s="17" t="s">
        <v>1238</v>
      </c>
      <c r="J450" s="13">
        <v>1994</v>
      </c>
      <c r="K450" s="13">
        <v>6</v>
      </c>
      <c r="L450" s="13" t="s">
        <v>1242</v>
      </c>
      <c r="M450" s="17" t="s">
        <v>1236</v>
      </c>
      <c r="N450" s="29" t="s">
        <v>598</v>
      </c>
      <c r="O450" s="30" t="str">
        <f>VLOOKUP(B450,'Concise Lot Listing'!$1:$1002,5)</f>
        <v>https://www.sothebys.com/en/buy/auction/2022/the-personal-cellars-of-h-r-h-prince-robert-de-luxembourg-family-and-friends-benefitting-the-polg-foundation/chateau-haut-brion-1994-6-mag-2</v>
      </c>
    </row>
    <row r="451" spans="1:15" ht="15" x14ac:dyDescent="0.25">
      <c r="A451" s="26"/>
      <c r="B451" s="13">
        <v>450</v>
      </c>
      <c r="C451" s="27" t="str">
        <f t="shared" si="0"/>
        <v>Château Haut Brion 1993 (4 MAG)</v>
      </c>
      <c r="D451" s="15">
        <v>2000</v>
      </c>
      <c r="E451" s="15">
        <v>2800</v>
      </c>
      <c r="F451" s="17" t="s">
        <v>1268</v>
      </c>
      <c r="G451" s="17" t="s">
        <v>1260</v>
      </c>
      <c r="H451" s="28"/>
      <c r="I451" s="17" t="s">
        <v>1249</v>
      </c>
      <c r="J451" s="13">
        <v>1993</v>
      </c>
      <c r="K451" s="13">
        <v>4</v>
      </c>
      <c r="L451" s="13" t="s">
        <v>1242</v>
      </c>
      <c r="M451" s="17" t="s">
        <v>1236</v>
      </c>
      <c r="N451" s="29" t="s">
        <v>601</v>
      </c>
      <c r="O451" s="30" t="str">
        <f>VLOOKUP(B451,'Concise Lot Listing'!$1:$1002,5)</f>
        <v>https://www.sothebys.com/en/buy/auction/2022/the-personal-cellars-of-h-r-h-prince-robert-de-luxembourg-family-and-friends-benefitting-the-polg-foundation/chateau-haut-brion-1993-4-mag</v>
      </c>
    </row>
    <row r="452" spans="1:15" ht="15" x14ac:dyDescent="0.25">
      <c r="A452" s="26"/>
      <c r="B452" s="13">
        <v>451</v>
      </c>
      <c r="C452" s="27" t="str">
        <f t="shared" si="0"/>
        <v>Château Haut Brion 1993 (4 MAG)</v>
      </c>
      <c r="D452" s="15">
        <v>2000</v>
      </c>
      <c r="E452" s="15">
        <v>2800</v>
      </c>
      <c r="F452" s="17" t="s">
        <v>1269</v>
      </c>
      <c r="G452" s="17" t="s">
        <v>1260</v>
      </c>
      <c r="H452" s="28"/>
      <c r="I452" s="17" t="s">
        <v>1238</v>
      </c>
      <c r="J452" s="13">
        <v>1993</v>
      </c>
      <c r="K452" s="13">
        <v>4</v>
      </c>
      <c r="L452" s="13" t="s">
        <v>1242</v>
      </c>
      <c r="M452" s="17" t="s">
        <v>1236</v>
      </c>
      <c r="N452" s="29" t="s">
        <v>601</v>
      </c>
      <c r="O452" s="30" t="str">
        <f>VLOOKUP(B452,'Concise Lot Listing'!$1:$1002,5)</f>
        <v>https://www.sothebys.com/en/buy/auction/2022/the-personal-cellars-of-h-r-h-prince-robert-de-luxembourg-family-and-friends-benefitting-the-polg-foundation/chateau-haut-brion-1993-4-mag-2</v>
      </c>
    </row>
    <row r="453" spans="1:15" ht="15" x14ac:dyDescent="0.25">
      <c r="A453" s="26"/>
      <c r="B453" s="13">
        <v>452</v>
      </c>
      <c r="C453" s="27" t="str">
        <f t="shared" si="0"/>
        <v>Château Haut Brion 1993 (6 MAG)</v>
      </c>
      <c r="D453" s="15">
        <v>3000</v>
      </c>
      <c r="E453" s="15">
        <v>4200</v>
      </c>
      <c r="F453" s="17" t="s">
        <v>1270</v>
      </c>
      <c r="G453" s="17" t="s">
        <v>1260</v>
      </c>
      <c r="H453" s="28"/>
      <c r="I453" s="17" t="s">
        <v>1238</v>
      </c>
      <c r="J453" s="13">
        <v>1993</v>
      </c>
      <c r="K453" s="13">
        <v>6</v>
      </c>
      <c r="L453" s="13" t="s">
        <v>1242</v>
      </c>
      <c r="M453" s="17" t="s">
        <v>1236</v>
      </c>
      <c r="N453" s="29" t="s">
        <v>604</v>
      </c>
      <c r="O453" s="30" t="str">
        <f>VLOOKUP(B453,'Concise Lot Listing'!$1:$1002,5)</f>
        <v>https://www.sothebys.com/en/buy/auction/2022/the-personal-cellars-of-h-r-h-prince-robert-de-luxembourg-family-and-friends-benefitting-the-polg-foundation/chateau-haut-brion-1993-6-mag</v>
      </c>
    </row>
    <row r="454" spans="1:15" ht="15" x14ac:dyDescent="0.25">
      <c r="A454" s="26"/>
      <c r="B454" s="13">
        <v>453</v>
      </c>
      <c r="C454" s="27" t="str">
        <f t="shared" si="0"/>
        <v>Château Haut Brion 1991 (12 BT)</v>
      </c>
      <c r="D454" s="15">
        <v>3500</v>
      </c>
      <c r="E454" s="15">
        <v>5000</v>
      </c>
      <c r="F454" s="17" t="s">
        <v>1243</v>
      </c>
      <c r="G454" s="17" t="s">
        <v>1260</v>
      </c>
      <c r="H454" s="28"/>
      <c r="I454" s="17" t="s">
        <v>1238</v>
      </c>
      <c r="J454" s="13">
        <v>1991</v>
      </c>
      <c r="K454" s="13">
        <v>12</v>
      </c>
      <c r="L454" s="13" t="s">
        <v>1235</v>
      </c>
      <c r="M454" s="17" t="s">
        <v>1236</v>
      </c>
      <c r="N454" s="29" t="s">
        <v>606</v>
      </c>
      <c r="O454" s="30" t="str">
        <f>VLOOKUP(B454,'Concise Lot Listing'!$1:$1002,5)</f>
        <v>https://www.sothebys.com/en/buy/auction/2022/the-personal-cellars-of-h-r-h-prince-robert-de-luxembourg-family-and-friends-benefitting-the-polg-foundation/chateau-haut-brion-1991-12-bt</v>
      </c>
    </row>
    <row r="455" spans="1:15" ht="15" x14ac:dyDescent="0.25">
      <c r="A455" s="26"/>
      <c r="B455" s="13">
        <v>454</v>
      </c>
      <c r="C455" s="27" t="str">
        <f t="shared" si="0"/>
        <v>Château Haut Brion 1991 (12 BT)</v>
      </c>
      <c r="D455" s="15">
        <v>3500</v>
      </c>
      <c r="E455" s="15">
        <v>5000</v>
      </c>
      <c r="F455" s="17" t="s">
        <v>1271</v>
      </c>
      <c r="G455" s="17" t="s">
        <v>1260</v>
      </c>
      <c r="H455" s="28"/>
      <c r="I455" s="17" t="s">
        <v>1238</v>
      </c>
      <c r="J455" s="13">
        <v>1991</v>
      </c>
      <c r="K455" s="13">
        <v>12</v>
      </c>
      <c r="L455" s="13" t="s">
        <v>1235</v>
      </c>
      <c r="M455" s="17" t="s">
        <v>1236</v>
      </c>
      <c r="N455" s="29" t="s">
        <v>606</v>
      </c>
      <c r="O455" s="30" t="str">
        <f>VLOOKUP(B455,'Concise Lot Listing'!$1:$1002,5)</f>
        <v>https://www.sothebys.com/en/buy/auction/2022/the-personal-cellars-of-h-r-h-prince-robert-de-luxembourg-family-and-friends-benefitting-the-polg-foundation/chateau-haut-brion-1991-12-bt-2</v>
      </c>
    </row>
    <row r="456" spans="1:15" ht="15" x14ac:dyDescent="0.25">
      <c r="A456" s="26"/>
      <c r="B456" s="13">
        <v>455</v>
      </c>
      <c r="C456" s="27" t="str">
        <f t="shared" si="0"/>
        <v>Château Haut Brion 1990 (4 BT)</v>
      </c>
      <c r="D456" s="15">
        <v>2400</v>
      </c>
      <c r="E456" s="15">
        <v>3500</v>
      </c>
      <c r="F456" s="17" t="s">
        <v>1272</v>
      </c>
      <c r="G456" s="17" t="s">
        <v>1260</v>
      </c>
      <c r="H456" s="28"/>
      <c r="I456" s="17" t="s">
        <v>1234</v>
      </c>
      <c r="J456" s="13">
        <v>1990</v>
      </c>
      <c r="K456" s="13">
        <v>4</v>
      </c>
      <c r="L456" s="13" t="s">
        <v>1235</v>
      </c>
      <c r="M456" s="17" t="s">
        <v>1236</v>
      </c>
      <c r="N456" s="29" t="s">
        <v>609</v>
      </c>
      <c r="O456" s="30" t="str">
        <f>VLOOKUP(B456,'Concise Lot Listing'!$1:$1002,5)</f>
        <v>https://www.sothebys.com/en/buy/auction/2022/the-personal-cellars-of-h-r-h-prince-robert-de-luxembourg-family-and-friends-benefitting-the-polg-foundation/chateau-haut-brion-1990-4-bt</v>
      </c>
    </row>
    <row r="457" spans="1:15" ht="15" x14ac:dyDescent="0.25">
      <c r="A457" s="26"/>
      <c r="B457" s="13">
        <v>456</v>
      </c>
      <c r="C457" s="27" t="str">
        <f t="shared" si="0"/>
        <v>Château Haut Brion 1990 (12 BT)</v>
      </c>
      <c r="D457" s="15">
        <v>7000</v>
      </c>
      <c r="E457" s="15">
        <v>11000</v>
      </c>
      <c r="F457" s="17" t="s">
        <v>1243</v>
      </c>
      <c r="G457" s="17" t="s">
        <v>1260</v>
      </c>
      <c r="H457" s="28"/>
      <c r="I457" s="17" t="s">
        <v>1238</v>
      </c>
      <c r="J457" s="13">
        <v>1990</v>
      </c>
      <c r="K457" s="13">
        <v>12</v>
      </c>
      <c r="L457" s="13" t="s">
        <v>1235</v>
      </c>
      <c r="M457" s="17" t="s">
        <v>1236</v>
      </c>
      <c r="N457" s="29" t="s">
        <v>611</v>
      </c>
      <c r="O457" s="30" t="str">
        <f>VLOOKUP(B457,'Concise Lot Listing'!$1:$1002,5)</f>
        <v>https://www.sothebys.com/en/buy/auction/2022/the-personal-cellars-of-h-r-h-prince-robert-de-luxembourg-family-and-friends-benefitting-the-polg-foundation/chateau-haut-brion-1990-12-bt</v>
      </c>
    </row>
    <row r="458" spans="1:15" ht="15" x14ac:dyDescent="0.25">
      <c r="A458" s="26"/>
      <c r="B458" s="13">
        <v>457</v>
      </c>
      <c r="C458" s="27" t="str">
        <f t="shared" si="0"/>
        <v>Château Haut Brion 1990 (6 MAG)</v>
      </c>
      <c r="D458" s="15">
        <v>9000</v>
      </c>
      <c r="E458" s="15">
        <v>12000</v>
      </c>
      <c r="F458" s="17" t="s">
        <v>1273</v>
      </c>
      <c r="G458" s="17" t="s">
        <v>1260</v>
      </c>
      <c r="H458" s="28"/>
      <c r="I458" s="17" t="s">
        <v>1238</v>
      </c>
      <c r="J458" s="13">
        <v>1990</v>
      </c>
      <c r="K458" s="13">
        <v>6</v>
      </c>
      <c r="L458" s="13" t="s">
        <v>1242</v>
      </c>
      <c r="M458" s="17" t="s">
        <v>1236</v>
      </c>
      <c r="N458" s="29" t="s">
        <v>613</v>
      </c>
      <c r="O458" s="30" t="str">
        <f>VLOOKUP(B458,'Concise Lot Listing'!$1:$1002,5)</f>
        <v>https://www.sothebys.com/en/buy/auction/2022/the-personal-cellars-of-h-r-h-prince-robert-de-luxembourg-family-and-friends-benefitting-the-polg-foundation/chateau-haut-brion-1990-6-mag</v>
      </c>
    </row>
    <row r="459" spans="1:15" ht="15" x14ac:dyDescent="0.25">
      <c r="A459" s="26"/>
      <c r="B459" s="13">
        <v>458</v>
      </c>
      <c r="C459" s="27" t="str">
        <f t="shared" si="0"/>
        <v>Château Haut Brion 1989 (10 BT)</v>
      </c>
      <c r="D459" s="15">
        <v>17000</v>
      </c>
      <c r="E459" s="15">
        <v>24000</v>
      </c>
      <c r="F459" s="17" t="s">
        <v>1274</v>
      </c>
      <c r="G459" s="17" t="s">
        <v>1260</v>
      </c>
      <c r="H459" s="28"/>
      <c r="I459" s="17" t="s">
        <v>1238</v>
      </c>
      <c r="J459" s="13">
        <v>1989</v>
      </c>
      <c r="K459" s="13">
        <v>10</v>
      </c>
      <c r="L459" s="13" t="s">
        <v>1235</v>
      </c>
      <c r="M459" s="17" t="s">
        <v>1236</v>
      </c>
      <c r="N459" s="29" t="s">
        <v>615</v>
      </c>
      <c r="O459" s="30" t="str">
        <f>VLOOKUP(B459,'Concise Lot Listing'!$1:$1002,5)</f>
        <v>https://www.sothebys.com/en/buy/auction/2022/the-personal-cellars-of-h-r-h-prince-robert-de-luxembourg-family-and-friends-benefitting-the-polg-foundation/chateau-haut-brion-1989-10-bt</v>
      </c>
    </row>
    <row r="460" spans="1:15" ht="15" x14ac:dyDescent="0.25">
      <c r="A460" s="26"/>
      <c r="B460" s="13">
        <v>459</v>
      </c>
      <c r="C460" s="27" t="str">
        <f t="shared" si="0"/>
        <v>Château Haut Brion 1989 (12 BT)</v>
      </c>
      <c r="D460" s="15">
        <v>20000</v>
      </c>
      <c r="E460" s="15">
        <v>28000</v>
      </c>
      <c r="F460" s="17" t="s">
        <v>1243</v>
      </c>
      <c r="G460" s="17" t="s">
        <v>1260</v>
      </c>
      <c r="H460" s="28"/>
      <c r="I460" s="17" t="s">
        <v>1238</v>
      </c>
      <c r="J460" s="13">
        <v>1989</v>
      </c>
      <c r="K460" s="13">
        <v>12</v>
      </c>
      <c r="L460" s="13" t="s">
        <v>1235</v>
      </c>
      <c r="M460" s="17" t="s">
        <v>1236</v>
      </c>
      <c r="N460" s="29" t="s">
        <v>617</v>
      </c>
      <c r="O460" s="30" t="str">
        <f>VLOOKUP(B460,'Concise Lot Listing'!$1:$1002,5)</f>
        <v>https://www.sothebys.com/en/buy/auction/2022/the-personal-cellars-of-h-r-h-prince-robert-de-luxembourg-family-and-friends-benefitting-the-polg-foundation/chateau-haut-brion-1989-12-bt</v>
      </c>
    </row>
    <row r="461" spans="1:15" ht="15" x14ac:dyDescent="0.25">
      <c r="A461" s="26"/>
      <c r="B461" s="13">
        <v>460</v>
      </c>
      <c r="C461" s="27" t="str">
        <f t="shared" si="0"/>
        <v>Château Haut Brion 1989 (12 BT)</v>
      </c>
      <c r="D461" s="15">
        <v>20000</v>
      </c>
      <c r="E461" s="15">
        <v>28000</v>
      </c>
      <c r="F461" s="17" t="s">
        <v>1243</v>
      </c>
      <c r="G461" s="17" t="s">
        <v>1260</v>
      </c>
      <c r="H461" s="28"/>
      <c r="I461" s="17" t="s">
        <v>1238</v>
      </c>
      <c r="J461" s="13">
        <v>1989</v>
      </c>
      <c r="K461" s="13">
        <v>12</v>
      </c>
      <c r="L461" s="13" t="s">
        <v>1235</v>
      </c>
      <c r="M461" s="17" t="s">
        <v>1236</v>
      </c>
      <c r="N461" s="29" t="s">
        <v>617</v>
      </c>
      <c r="O461" s="30" t="str">
        <f>VLOOKUP(B461,'Concise Lot Listing'!$1:$1002,5)</f>
        <v>https://www.sothebys.com/en/buy/auction/2022/the-personal-cellars-of-h-r-h-prince-robert-de-luxembourg-family-and-friends-benefitting-the-polg-foundation/chateau-haut-brion-1989-12-bt-2</v>
      </c>
    </row>
    <row r="462" spans="1:15" ht="15" x14ac:dyDescent="0.25">
      <c r="A462" s="26"/>
      <c r="B462" s="13">
        <v>461</v>
      </c>
      <c r="C462" s="27" t="str">
        <f t="shared" si="0"/>
        <v>Château Haut Brion 1966 (8 BT)</v>
      </c>
      <c r="D462" s="15">
        <v>2400</v>
      </c>
      <c r="E462" s="15">
        <v>3500</v>
      </c>
      <c r="F462" s="17" t="s">
        <v>1275</v>
      </c>
      <c r="G462" s="17" t="s">
        <v>1260</v>
      </c>
      <c r="H462" s="28"/>
      <c r="I462" s="17" t="s">
        <v>1234</v>
      </c>
      <c r="J462" s="13">
        <v>1966</v>
      </c>
      <c r="K462" s="13">
        <v>8</v>
      </c>
      <c r="L462" s="13" t="s">
        <v>1235</v>
      </c>
      <c r="M462" s="17" t="s">
        <v>1236</v>
      </c>
      <c r="N462" s="29" t="s">
        <v>620</v>
      </c>
      <c r="O462" s="30" t="str">
        <f>VLOOKUP(B462,'Concise Lot Listing'!$1:$1002,5)</f>
        <v>https://www.sothebys.com/en/buy/auction/2022/the-personal-cellars-of-h-r-h-prince-robert-de-luxembourg-family-and-friends-benefitting-the-polg-foundation/chateau-haut-brion-1966-8-bt</v>
      </c>
    </row>
    <row r="463" spans="1:15" ht="15" x14ac:dyDescent="0.25">
      <c r="A463" s="26"/>
      <c r="B463" s="13">
        <v>462</v>
      </c>
      <c r="C463" s="27" t="str">
        <f t="shared" si="0"/>
        <v>Château Haut Brion 1966 (11 BT)</v>
      </c>
      <c r="D463" s="15">
        <v>3200</v>
      </c>
      <c r="E463" s="15">
        <v>5000</v>
      </c>
      <c r="F463" s="17" t="s">
        <v>1276</v>
      </c>
      <c r="G463" s="17" t="s">
        <v>1260</v>
      </c>
      <c r="H463" s="28"/>
      <c r="I463" s="17" t="s">
        <v>1234</v>
      </c>
      <c r="J463" s="13">
        <v>1966</v>
      </c>
      <c r="K463" s="13">
        <v>11</v>
      </c>
      <c r="L463" s="13" t="s">
        <v>1235</v>
      </c>
      <c r="M463" s="17" t="s">
        <v>1236</v>
      </c>
      <c r="N463" s="29" t="s">
        <v>622</v>
      </c>
      <c r="O463" s="30" t="str">
        <f>VLOOKUP(B463,'Concise Lot Listing'!$1:$1002,5)</f>
        <v>https://www.sothebys.com/en/buy/auction/2022/the-personal-cellars-of-h-r-h-prince-robert-de-luxembourg-family-and-friends-benefitting-the-polg-foundation/chateau-haut-brion-1966-11-bt</v>
      </c>
    </row>
    <row r="464" spans="1:15" ht="15" x14ac:dyDescent="0.25">
      <c r="A464" s="26"/>
      <c r="B464" s="13">
        <v>463</v>
      </c>
      <c r="C464" s="27" t="str">
        <f t="shared" si="0"/>
        <v>Château Haut Brion 1966 (12 BT)</v>
      </c>
      <c r="D464" s="15">
        <v>3500</v>
      </c>
      <c r="E464" s="15">
        <v>5500</v>
      </c>
      <c r="F464" s="17" t="s">
        <v>1277</v>
      </c>
      <c r="G464" s="17" t="s">
        <v>1260</v>
      </c>
      <c r="H464" s="28"/>
      <c r="I464" s="17" t="s">
        <v>1249</v>
      </c>
      <c r="J464" s="13">
        <v>1966</v>
      </c>
      <c r="K464" s="13">
        <v>12</v>
      </c>
      <c r="L464" s="13" t="s">
        <v>1235</v>
      </c>
      <c r="M464" s="17" t="s">
        <v>1236</v>
      </c>
      <c r="N464" s="29" t="s">
        <v>624</v>
      </c>
      <c r="O464" s="30" t="str">
        <f>VLOOKUP(B464,'Concise Lot Listing'!$1:$1002,5)</f>
        <v>https://www.sothebys.com/en/buy/auction/2022/the-personal-cellars-of-h-r-h-prince-robert-de-luxembourg-family-and-friends-benefitting-the-polg-foundation/chateau-haut-brion-1966-12-bt</v>
      </c>
    </row>
    <row r="465" spans="1:15" ht="15" x14ac:dyDescent="0.25">
      <c r="A465" s="26"/>
      <c r="B465" s="13">
        <v>464</v>
      </c>
      <c r="C465" s="27" t="str">
        <f t="shared" si="0"/>
        <v>Château Haut Brion 1966 (12 BT)</v>
      </c>
      <c r="D465" s="15">
        <v>3500</v>
      </c>
      <c r="E465" s="15">
        <v>5500</v>
      </c>
      <c r="F465" s="17" t="s">
        <v>1278</v>
      </c>
      <c r="G465" s="17" t="s">
        <v>1260</v>
      </c>
      <c r="H465" s="28"/>
      <c r="I465" s="17" t="s">
        <v>1249</v>
      </c>
      <c r="J465" s="13">
        <v>1966</v>
      </c>
      <c r="K465" s="13">
        <v>12</v>
      </c>
      <c r="L465" s="13" t="s">
        <v>1235</v>
      </c>
      <c r="M465" s="17" t="s">
        <v>1236</v>
      </c>
      <c r="N465" s="29" t="s">
        <v>624</v>
      </c>
      <c r="O465" s="30" t="str">
        <f>VLOOKUP(B465,'Concise Lot Listing'!$1:$1002,5)</f>
        <v>https://www.sothebys.com/en/buy/auction/2022/the-personal-cellars-of-h-r-h-prince-robert-de-luxembourg-family-and-friends-benefitting-the-polg-foundation/chateau-haut-brion-1966-12-bt-2</v>
      </c>
    </row>
    <row r="466" spans="1:15" ht="15" x14ac:dyDescent="0.25">
      <c r="A466" s="26"/>
      <c r="B466" s="13">
        <v>465</v>
      </c>
      <c r="C466" s="27" t="str">
        <f t="shared" si="0"/>
        <v>Château Haut Brion 1966 (2 MAG)</v>
      </c>
      <c r="D466" s="15">
        <v>1200</v>
      </c>
      <c r="E466" s="15">
        <v>1600</v>
      </c>
      <c r="F466" s="17" t="s">
        <v>1279</v>
      </c>
      <c r="G466" s="17" t="s">
        <v>1260</v>
      </c>
      <c r="H466" s="28"/>
      <c r="I466" s="17" t="s">
        <v>1249</v>
      </c>
      <c r="J466" s="13">
        <v>1966</v>
      </c>
      <c r="K466" s="13">
        <v>2</v>
      </c>
      <c r="L466" s="13" t="s">
        <v>1242</v>
      </c>
      <c r="M466" s="17" t="s">
        <v>1236</v>
      </c>
      <c r="N466" s="29" t="s">
        <v>627</v>
      </c>
      <c r="O466" s="30" t="str">
        <f>VLOOKUP(B466,'Concise Lot Listing'!$1:$1002,5)</f>
        <v>https://www.sothebys.com/en/buy/auction/2022/the-personal-cellars-of-h-r-h-prince-robert-de-luxembourg-family-and-friends-benefitting-the-polg-foundation/chateau-haut-brion-1966-2-mag</v>
      </c>
    </row>
    <row r="467" spans="1:15" ht="15" x14ac:dyDescent="0.25">
      <c r="A467" s="26"/>
      <c r="B467" s="13">
        <v>466</v>
      </c>
      <c r="C467" s="27" t="str">
        <f t="shared" si="0"/>
        <v>Château Haut Brion 1966 (2 MAG)</v>
      </c>
      <c r="D467" s="15">
        <v>1200</v>
      </c>
      <c r="E467" s="15">
        <v>1600</v>
      </c>
      <c r="F467" s="17" t="s">
        <v>1280</v>
      </c>
      <c r="G467" s="17" t="s">
        <v>1260</v>
      </c>
      <c r="H467" s="28"/>
      <c r="I467" s="17" t="s">
        <v>1249</v>
      </c>
      <c r="J467" s="13">
        <v>1966</v>
      </c>
      <c r="K467" s="13">
        <v>2</v>
      </c>
      <c r="L467" s="13" t="s">
        <v>1242</v>
      </c>
      <c r="M467" s="17" t="s">
        <v>1236</v>
      </c>
      <c r="N467" s="29" t="s">
        <v>627</v>
      </c>
      <c r="O467" s="30" t="str">
        <f>VLOOKUP(B467,'Concise Lot Listing'!$1:$1002,5)</f>
        <v>https://www.sothebys.com/en/buy/auction/2022/the-personal-cellars-of-h-r-h-prince-robert-de-luxembourg-family-and-friends-benefitting-the-polg-foundation/chateau-haut-brion-1966-2-mag-2</v>
      </c>
    </row>
    <row r="468" spans="1:15" ht="15" x14ac:dyDescent="0.25">
      <c r="A468" s="26"/>
      <c r="B468" s="13">
        <v>467</v>
      </c>
      <c r="C468" s="27" t="str">
        <f t="shared" si="0"/>
        <v>Château Haut Brion 1966 (5 MAG)</v>
      </c>
      <c r="D468" s="15">
        <v>3000</v>
      </c>
      <c r="E468" s="15">
        <v>4000</v>
      </c>
      <c r="F468" s="17" t="s">
        <v>1281</v>
      </c>
      <c r="G468" s="17" t="s">
        <v>1260</v>
      </c>
      <c r="H468" s="28"/>
      <c r="I468" s="17" t="s">
        <v>1238</v>
      </c>
      <c r="J468" s="13">
        <v>1966</v>
      </c>
      <c r="K468" s="13">
        <v>5</v>
      </c>
      <c r="L468" s="13" t="s">
        <v>1242</v>
      </c>
      <c r="M468" s="17" t="s">
        <v>1236</v>
      </c>
      <c r="N468" s="29" t="s">
        <v>630</v>
      </c>
      <c r="O468" s="30" t="str">
        <f>VLOOKUP(B468,'Concise Lot Listing'!$1:$1002,5)</f>
        <v>https://www.sothebys.com/en/buy/auction/2022/the-personal-cellars-of-h-r-h-prince-robert-de-luxembourg-family-and-friends-benefitting-the-polg-foundation/chateau-haut-brion-1966-5-mag</v>
      </c>
    </row>
    <row r="469" spans="1:15" ht="15" x14ac:dyDescent="0.25">
      <c r="A469" s="26"/>
      <c r="B469" s="13">
        <v>468</v>
      </c>
      <c r="C469" s="27" t="str">
        <f t="shared" si="0"/>
        <v>Château Haut Brion 1964 (6 BT)</v>
      </c>
      <c r="D469" s="15">
        <v>1700</v>
      </c>
      <c r="E469" s="15">
        <v>2400</v>
      </c>
      <c r="F469" s="17" t="s">
        <v>1282</v>
      </c>
      <c r="G469" s="17" t="s">
        <v>1260</v>
      </c>
      <c r="H469" s="28"/>
      <c r="I469" s="17" t="s">
        <v>1234</v>
      </c>
      <c r="J469" s="13">
        <v>1964</v>
      </c>
      <c r="K469" s="13">
        <v>6</v>
      </c>
      <c r="L469" s="13" t="s">
        <v>1235</v>
      </c>
      <c r="M469" s="17" t="s">
        <v>1236</v>
      </c>
      <c r="N469" s="29" t="s">
        <v>632</v>
      </c>
      <c r="O469" s="30" t="str">
        <f>VLOOKUP(B469,'Concise Lot Listing'!$1:$1002,5)</f>
        <v>https://www.sothebys.com/en/buy/auction/2022/the-personal-cellars-of-h-r-h-prince-robert-de-luxembourg-family-and-friends-benefitting-the-polg-foundation/chateau-haut-brion-1964-6-bt</v>
      </c>
    </row>
    <row r="470" spans="1:15" ht="15" x14ac:dyDescent="0.25">
      <c r="A470" s="26"/>
      <c r="B470" s="13">
        <v>469</v>
      </c>
      <c r="C470" s="27" t="str">
        <f t="shared" si="0"/>
        <v>Château Haut Brion 1964 (8 BT)</v>
      </c>
      <c r="D470" s="15">
        <v>2200</v>
      </c>
      <c r="E470" s="15">
        <v>3200</v>
      </c>
      <c r="F470" s="17" t="s">
        <v>1283</v>
      </c>
      <c r="G470" s="17" t="s">
        <v>1260</v>
      </c>
      <c r="H470" s="28"/>
      <c r="I470" s="17" t="s">
        <v>1249</v>
      </c>
      <c r="J470" s="13">
        <v>1964</v>
      </c>
      <c r="K470" s="13">
        <v>8</v>
      </c>
      <c r="L470" s="13" t="s">
        <v>1235</v>
      </c>
      <c r="M470" s="17" t="s">
        <v>1236</v>
      </c>
      <c r="N470" s="29" t="s">
        <v>634</v>
      </c>
      <c r="O470" s="30" t="str">
        <f>VLOOKUP(B470,'Concise Lot Listing'!$1:$1002,5)</f>
        <v>https://www.sothebys.com/en/buy/auction/2022/the-personal-cellars-of-h-r-h-prince-robert-de-luxembourg-family-and-friends-benefitting-the-polg-foundation/chateau-haut-brion-1964-8-bt</v>
      </c>
    </row>
    <row r="471" spans="1:15" ht="15" x14ac:dyDescent="0.25">
      <c r="A471" s="26"/>
      <c r="B471" s="13">
        <v>470</v>
      </c>
      <c r="C471" s="27" t="str">
        <f t="shared" si="0"/>
        <v>Château Haut Brion 1964 (3 MAG)</v>
      </c>
      <c r="D471" s="15">
        <v>1900</v>
      </c>
      <c r="E471" s="15">
        <v>2600</v>
      </c>
      <c r="F471" s="17" t="s">
        <v>1284</v>
      </c>
      <c r="G471" s="17" t="s">
        <v>1260</v>
      </c>
      <c r="H471" s="28"/>
      <c r="I471" s="17" t="s">
        <v>1238</v>
      </c>
      <c r="J471" s="13">
        <v>1964</v>
      </c>
      <c r="K471" s="13">
        <v>3</v>
      </c>
      <c r="L471" s="13" t="s">
        <v>1242</v>
      </c>
      <c r="M471" s="17" t="s">
        <v>1236</v>
      </c>
      <c r="N471" s="29" t="s">
        <v>636</v>
      </c>
      <c r="O471" s="30" t="str">
        <f>VLOOKUP(B471,'Concise Lot Listing'!$1:$1002,5)</f>
        <v>https://www.sothebys.com/en/buy/auction/2022/the-personal-cellars-of-h-r-h-prince-robert-de-luxembourg-family-and-friends-benefitting-the-polg-foundation/chateau-haut-brion-1964-3-mag</v>
      </c>
    </row>
    <row r="472" spans="1:15" ht="15" x14ac:dyDescent="0.25">
      <c r="A472" s="26"/>
      <c r="B472" s="13">
        <v>471</v>
      </c>
      <c r="C472" s="27" t="str">
        <f t="shared" si="0"/>
        <v>Château Haut Brion 1958 (1 BT)</v>
      </c>
      <c r="D472" s="15">
        <v>650</v>
      </c>
      <c r="E472" s="15">
        <v>850</v>
      </c>
      <c r="F472" s="17" t="s">
        <v>1285</v>
      </c>
      <c r="G472" s="17" t="s">
        <v>1260</v>
      </c>
      <c r="H472" s="28"/>
      <c r="I472" s="17" t="s">
        <v>1249</v>
      </c>
      <c r="J472" s="13">
        <v>1958</v>
      </c>
      <c r="K472" s="13">
        <v>1</v>
      </c>
      <c r="L472" s="13" t="s">
        <v>1235</v>
      </c>
      <c r="M472" s="17" t="s">
        <v>1236</v>
      </c>
      <c r="N472" s="29" t="s">
        <v>638</v>
      </c>
      <c r="O472" s="30" t="str">
        <f>VLOOKUP(B472,'Concise Lot Listing'!$1:$1002,5)</f>
        <v>https://www.sothebys.com/en/buy/auction/2022/the-personal-cellars-of-h-r-h-prince-robert-de-luxembourg-family-and-friends-benefitting-the-polg-foundation/chateau-haut-brion-1958-1-bt</v>
      </c>
    </row>
    <row r="473" spans="1:15" ht="15" x14ac:dyDescent="0.25">
      <c r="A473" s="26"/>
      <c r="B473" s="13">
        <v>472</v>
      </c>
      <c r="C473" s="27" t="str">
        <f t="shared" si="0"/>
        <v>Château Haut Brion 1940 (6 BT)</v>
      </c>
      <c r="D473" s="15">
        <v>5000</v>
      </c>
      <c r="E473" s="15">
        <v>8500</v>
      </c>
      <c r="F473" s="17" t="s">
        <v>1286</v>
      </c>
      <c r="G473" s="17" t="s">
        <v>1260</v>
      </c>
      <c r="H473" s="28"/>
      <c r="I473" s="17" t="s">
        <v>1234</v>
      </c>
      <c r="J473" s="13">
        <v>1940</v>
      </c>
      <c r="K473" s="13">
        <v>6</v>
      </c>
      <c r="L473" s="13" t="s">
        <v>1235</v>
      </c>
      <c r="M473" s="17" t="s">
        <v>1236</v>
      </c>
      <c r="N473" s="29" t="s">
        <v>640</v>
      </c>
      <c r="O473" s="30" t="str">
        <f>VLOOKUP(B473,'Concise Lot Listing'!$1:$1002,5)</f>
        <v>https://www.sothebys.com/en/buy/auction/2022/the-personal-cellars-of-h-r-h-prince-robert-de-luxembourg-family-and-friends-benefitting-the-polg-foundation/chateau-haut-brion-1940-6-bt</v>
      </c>
    </row>
    <row r="474" spans="1:15" ht="15" x14ac:dyDescent="0.25">
      <c r="A474" s="26"/>
      <c r="B474" s="13">
        <v>473</v>
      </c>
      <c r="C474" s="27" t="str">
        <f t="shared" si="0"/>
        <v>Château Haut Brion 1937 (8 BT)</v>
      </c>
      <c r="D474" s="15">
        <v>8500</v>
      </c>
      <c r="E474" s="15">
        <v>12000</v>
      </c>
      <c r="F474" s="17" t="s">
        <v>1287</v>
      </c>
      <c r="G474" s="17" t="s">
        <v>1260</v>
      </c>
      <c r="H474" s="28"/>
      <c r="I474" s="17" t="s">
        <v>1249</v>
      </c>
      <c r="J474" s="13">
        <v>1937</v>
      </c>
      <c r="K474" s="13">
        <v>8</v>
      </c>
      <c r="L474" s="13" t="s">
        <v>1235</v>
      </c>
      <c r="M474" s="17" t="s">
        <v>1236</v>
      </c>
      <c r="N474" s="29" t="s">
        <v>642</v>
      </c>
      <c r="O474" s="30" t="str">
        <f>VLOOKUP(B474,'Concise Lot Listing'!$1:$1002,5)</f>
        <v>https://www.sothebys.com/en/buy/auction/2022/the-personal-cellars-of-h-r-h-prince-robert-de-luxembourg-family-and-friends-benefitting-the-polg-foundation/chateau-haut-brion-1937-8-bt</v>
      </c>
    </row>
    <row r="475" spans="1:15" ht="15" x14ac:dyDescent="0.25">
      <c r="A475" s="26"/>
      <c r="B475" s="13">
        <v>474</v>
      </c>
      <c r="C475" s="27" t="str">
        <f t="shared" si="0"/>
        <v>Château Haut Brion 1934 (1 BT)</v>
      </c>
      <c r="D475" s="15">
        <v>1200</v>
      </c>
      <c r="E475" s="15">
        <v>1600</v>
      </c>
      <c r="F475" s="17" t="s">
        <v>1288</v>
      </c>
      <c r="G475" s="17" t="s">
        <v>1260</v>
      </c>
      <c r="H475" s="28"/>
      <c r="I475" s="17" t="s">
        <v>1249</v>
      </c>
      <c r="J475" s="13">
        <v>1934</v>
      </c>
      <c r="K475" s="13">
        <v>1</v>
      </c>
      <c r="L475" s="13" t="s">
        <v>1235</v>
      </c>
      <c r="M475" s="17" t="s">
        <v>1236</v>
      </c>
      <c r="N475" s="29" t="s">
        <v>644</v>
      </c>
      <c r="O475" s="30" t="str">
        <f>VLOOKUP(B475,'Concise Lot Listing'!$1:$1002,5)</f>
        <v>https://www.sothebys.com/en/buy/auction/2022/the-personal-cellars-of-h-r-h-prince-robert-de-luxembourg-family-and-friends-benefitting-the-polg-foundation/chateau-haut-brion-1934-1-bt</v>
      </c>
    </row>
    <row r="476" spans="1:15" ht="15" x14ac:dyDescent="0.25">
      <c r="A476" s="26"/>
      <c r="B476" s="13">
        <v>475</v>
      </c>
      <c r="C476" s="27" t="str">
        <f t="shared" si="0"/>
        <v>Château Haut Brion 1934 (2 BT)</v>
      </c>
      <c r="D476" s="15">
        <v>2400</v>
      </c>
      <c r="E476" s="15">
        <v>3200</v>
      </c>
      <c r="F476" s="17" t="s">
        <v>1289</v>
      </c>
      <c r="G476" s="17" t="s">
        <v>1260</v>
      </c>
      <c r="H476" s="28"/>
      <c r="I476" s="17" t="s">
        <v>1234</v>
      </c>
      <c r="J476" s="13">
        <v>1934</v>
      </c>
      <c r="K476" s="13">
        <v>2</v>
      </c>
      <c r="L476" s="13" t="s">
        <v>1235</v>
      </c>
      <c r="M476" s="17" t="s">
        <v>1236</v>
      </c>
      <c r="N476" s="29" t="s">
        <v>646</v>
      </c>
      <c r="O476" s="30" t="str">
        <f>VLOOKUP(B476,'Concise Lot Listing'!$1:$1002,5)</f>
        <v>https://www.sothebys.com/en/buy/auction/2022/the-personal-cellars-of-h-r-h-prince-robert-de-luxembourg-family-and-friends-benefitting-the-polg-foundation/chateau-haut-brion-1934-2-bt</v>
      </c>
    </row>
    <row r="477" spans="1:15" ht="15" x14ac:dyDescent="0.25">
      <c r="A477" s="26"/>
      <c r="B477" s="13">
        <v>476</v>
      </c>
      <c r="C477" s="27" t="str">
        <f t="shared" si="0"/>
        <v>Château Haut Brion 1929 (3 BT)</v>
      </c>
      <c r="D477" s="15">
        <v>5000</v>
      </c>
      <c r="E477" s="15">
        <v>7000</v>
      </c>
      <c r="F477" s="17" t="s">
        <v>1290</v>
      </c>
      <c r="G477" s="17" t="s">
        <v>1260</v>
      </c>
      <c r="H477" s="28"/>
      <c r="I477" s="17" t="s">
        <v>1234</v>
      </c>
      <c r="J477" s="13">
        <v>1929</v>
      </c>
      <c r="K477" s="13">
        <v>3</v>
      </c>
      <c r="L477" s="13" t="s">
        <v>1235</v>
      </c>
      <c r="M477" s="17" t="s">
        <v>1236</v>
      </c>
      <c r="N477" s="29" t="s">
        <v>648</v>
      </c>
      <c r="O477" s="30" t="str">
        <f>VLOOKUP(B477,'Concise Lot Listing'!$1:$1002,5)</f>
        <v>https://www.sothebys.com/en/buy/auction/2022/the-personal-cellars-of-h-r-h-prince-robert-de-luxembourg-family-and-friends-benefitting-the-polg-foundation/chateau-haut-brion-1929-3-bt</v>
      </c>
    </row>
    <row r="478" spans="1:15" ht="15" x14ac:dyDescent="0.25">
      <c r="A478" s="26"/>
      <c r="B478" s="13">
        <v>477</v>
      </c>
      <c r="C478" s="27" t="str">
        <f t="shared" si="0"/>
        <v>Château Haut Brion 1929 (3 BT)</v>
      </c>
      <c r="D478" s="15">
        <v>5000</v>
      </c>
      <c r="E478" s="15">
        <v>7000</v>
      </c>
      <c r="F478" s="17" t="s">
        <v>1291</v>
      </c>
      <c r="G478" s="17" t="s">
        <v>1260</v>
      </c>
      <c r="H478" s="28"/>
      <c r="I478" s="17" t="s">
        <v>1234</v>
      </c>
      <c r="J478" s="13">
        <v>1929</v>
      </c>
      <c r="K478" s="13">
        <v>3</v>
      </c>
      <c r="L478" s="13" t="s">
        <v>1235</v>
      </c>
      <c r="M478" s="17" t="s">
        <v>1236</v>
      </c>
      <c r="N478" s="29" t="s">
        <v>648</v>
      </c>
      <c r="O478" s="30" t="str">
        <f>VLOOKUP(B478,'Concise Lot Listing'!$1:$1002,5)</f>
        <v>https://www.sothebys.com/en/buy/auction/2022/the-personal-cellars-of-h-r-h-prince-robert-de-luxembourg-family-and-friends-benefitting-the-polg-foundation/chateau-haut-brion-1929-3-bt-2</v>
      </c>
    </row>
    <row r="479" spans="1:15" ht="15" x14ac:dyDescent="0.25">
      <c r="A479" s="26"/>
      <c r="B479" s="13">
        <v>478</v>
      </c>
      <c r="C479" s="27" t="str">
        <f t="shared" si="0"/>
        <v>Château Haut Brion 1928 (1 BT)</v>
      </c>
      <c r="D479" s="15">
        <v>2600</v>
      </c>
      <c r="E479" s="15">
        <v>3800</v>
      </c>
      <c r="F479" s="17" t="s">
        <v>1292</v>
      </c>
      <c r="G479" s="17" t="s">
        <v>1260</v>
      </c>
      <c r="H479" s="28"/>
      <c r="I479" s="17" t="s">
        <v>1234</v>
      </c>
      <c r="J479" s="13">
        <v>1928</v>
      </c>
      <c r="K479" s="13">
        <v>1</v>
      </c>
      <c r="L479" s="13" t="s">
        <v>1235</v>
      </c>
      <c r="M479" s="17" t="s">
        <v>1236</v>
      </c>
      <c r="N479" s="29" t="s">
        <v>651</v>
      </c>
      <c r="O479" s="30" t="str">
        <f>VLOOKUP(B479,'Concise Lot Listing'!$1:$1002,5)</f>
        <v>https://www.sothebys.com/en/buy/auction/2022/the-personal-cellars-of-h-r-h-prince-robert-de-luxembourg-family-and-friends-benefitting-the-polg-foundation/chateau-haut-brion-1928-1-bt</v>
      </c>
    </row>
    <row r="480" spans="1:15" ht="15" x14ac:dyDescent="0.25">
      <c r="A480" s="26"/>
      <c r="B480" s="13">
        <v>479</v>
      </c>
      <c r="C480" s="27" t="str">
        <f t="shared" si="0"/>
        <v>Château Haut Brion 1928 (2 BT)</v>
      </c>
      <c r="D480" s="15">
        <v>5500</v>
      </c>
      <c r="E480" s="15">
        <v>7500</v>
      </c>
      <c r="F480" s="17" t="s">
        <v>1293</v>
      </c>
      <c r="G480" s="17" t="s">
        <v>1260</v>
      </c>
      <c r="H480" s="28"/>
      <c r="I480" s="17" t="s">
        <v>1234</v>
      </c>
      <c r="J480" s="13">
        <v>1928</v>
      </c>
      <c r="K480" s="13">
        <v>2</v>
      </c>
      <c r="L480" s="13" t="s">
        <v>1235</v>
      </c>
      <c r="M480" s="17" t="s">
        <v>1236</v>
      </c>
      <c r="N480" s="29" t="s">
        <v>653</v>
      </c>
      <c r="O480" s="30" t="str">
        <f>VLOOKUP(B480,'Concise Lot Listing'!$1:$1002,5)</f>
        <v>https://www.sothebys.com/en/buy/auction/2022/the-personal-cellars-of-h-r-h-prince-robert-de-luxembourg-family-and-friends-benefitting-the-polg-foundation/chateau-haut-brion-1928-2-bt</v>
      </c>
    </row>
    <row r="481" spans="1:15" ht="15" x14ac:dyDescent="0.25">
      <c r="A481" s="26"/>
      <c r="B481" s="13">
        <v>480</v>
      </c>
      <c r="C481" s="27" t="str">
        <f t="shared" si="0"/>
        <v>Château Haut Brion 1926 (1 BT)</v>
      </c>
      <c r="D481" s="15">
        <v>1200</v>
      </c>
      <c r="E481" s="15">
        <v>1800</v>
      </c>
      <c r="F481" s="17" t="s">
        <v>1294</v>
      </c>
      <c r="G481" s="17" t="s">
        <v>1260</v>
      </c>
      <c r="H481" s="28"/>
      <c r="I481" s="17" t="s">
        <v>1249</v>
      </c>
      <c r="J481" s="13">
        <v>1926</v>
      </c>
      <c r="K481" s="13">
        <v>1</v>
      </c>
      <c r="L481" s="13" t="s">
        <v>1235</v>
      </c>
      <c r="M481" s="17" t="s">
        <v>1236</v>
      </c>
      <c r="N481" s="29" t="s">
        <v>655</v>
      </c>
      <c r="O481" s="30" t="str">
        <f>VLOOKUP(B481,'Concise Lot Listing'!$1:$1002,5)</f>
        <v>https://www.sothebys.com/en/buy/auction/2022/the-personal-cellars-of-h-r-h-prince-robert-de-luxembourg-family-and-friends-benefitting-the-polg-foundation/chateau-haut-brion-1926-1-bt</v>
      </c>
    </row>
    <row r="482" spans="1:15" ht="15" x14ac:dyDescent="0.25">
      <c r="A482" s="26"/>
      <c r="B482" s="13">
        <v>481</v>
      </c>
      <c r="C482" s="27" t="str">
        <f t="shared" si="0"/>
        <v>Château Haut Brion 1926 (3 BT)</v>
      </c>
      <c r="D482" s="15">
        <v>3500</v>
      </c>
      <c r="E482" s="15">
        <v>5000</v>
      </c>
      <c r="F482" s="17" t="s">
        <v>1295</v>
      </c>
      <c r="G482" s="17" t="s">
        <v>1260</v>
      </c>
      <c r="H482" s="28"/>
      <c r="I482" s="17" t="s">
        <v>1234</v>
      </c>
      <c r="J482" s="13">
        <v>1926</v>
      </c>
      <c r="K482" s="13">
        <v>3</v>
      </c>
      <c r="L482" s="13" t="s">
        <v>1235</v>
      </c>
      <c r="M482" s="17" t="s">
        <v>1236</v>
      </c>
      <c r="N482" s="29" t="s">
        <v>657</v>
      </c>
      <c r="O482" s="30" t="str">
        <f>VLOOKUP(B482,'Concise Lot Listing'!$1:$1002,5)</f>
        <v>https://www.sothebys.com/en/buy/auction/2022/the-personal-cellars-of-h-r-h-prince-robert-de-luxembourg-family-and-friends-benefitting-the-polg-foundation/chateau-haut-brion-1926-3-bt</v>
      </c>
    </row>
    <row r="483" spans="1:15" ht="15" x14ac:dyDescent="0.25">
      <c r="A483" s="26"/>
      <c r="B483" s="13">
        <v>482</v>
      </c>
      <c r="C483" s="27" t="str">
        <f t="shared" si="0"/>
        <v>Château Haut Brion 1926 (4 BT)</v>
      </c>
      <c r="D483" s="15">
        <v>4800</v>
      </c>
      <c r="E483" s="15">
        <v>6500</v>
      </c>
      <c r="F483" s="17" t="s">
        <v>1296</v>
      </c>
      <c r="G483" s="17" t="s">
        <v>1260</v>
      </c>
      <c r="H483" s="28"/>
      <c r="I483" s="17" t="s">
        <v>1234</v>
      </c>
      <c r="J483" s="13">
        <v>1926</v>
      </c>
      <c r="K483" s="13">
        <v>4</v>
      </c>
      <c r="L483" s="13" t="s">
        <v>1235</v>
      </c>
      <c r="M483" s="17" t="s">
        <v>1236</v>
      </c>
      <c r="N483" s="29" t="s">
        <v>659</v>
      </c>
      <c r="O483" s="30" t="str">
        <f>VLOOKUP(B483,'Concise Lot Listing'!$1:$1002,5)</f>
        <v>https://www.sothebys.com/en/buy/auction/2022/the-personal-cellars-of-h-r-h-prince-robert-de-luxembourg-family-and-friends-benefitting-the-polg-foundation/chateau-haut-brion-1926-4-bt</v>
      </c>
    </row>
    <row r="484" spans="1:15" ht="15" x14ac:dyDescent="0.25">
      <c r="A484" s="26"/>
      <c r="B484" s="13">
        <v>483</v>
      </c>
      <c r="C484" s="27" t="str">
        <f t="shared" si="0"/>
        <v>Château Haut Brion 1926 (1 JM45)</v>
      </c>
      <c r="D484" s="15">
        <v>7500</v>
      </c>
      <c r="E484" s="15">
        <v>12000</v>
      </c>
      <c r="F484" s="17" t="s">
        <v>1297</v>
      </c>
      <c r="G484" s="17" t="s">
        <v>1260</v>
      </c>
      <c r="H484" s="28"/>
      <c r="I484" s="17" t="s">
        <v>1238</v>
      </c>
      <c r="J484" s="13">
        <v>1926</v>
      </c>
      <c r="K484" s="13">
        <v>1</v>
      </c>
      <c r="L484" s="13" t="s">
        <v>1298</v>
      </c>
      <c r="M484" s="17" t="s">
        <v>1236</v>
      </c>
      <c r="N484" s="29" t="s">
        <v>661</v>
      </c>
      <c r="O484" s="30" t="str">
        <f>VLOOKUP(B484,'Concise Lot Listing'!$1:$1002,5)</f>
        <v>https://www.sothebys.com/en/buy/auction/2022/the-personal-cellars-of-h-r-h-prince-robert-de-luxembourg-family-and-friends-benefitting-the-polg-foundation/chateau-haut-brion-1926-1-jm45</v>
      </c>
    </row>
    <row r="485" spans="1:15" ht="15" x14ac:dyDescent="0.25">
      <c r="A485" s="26"/>
      <c r="B485" s="13">
        <v>484</v>
      </c>
      <c r="C485" s="27" t="str">
        <f t="shared" si="0"/>
        <v>Château Haut Brion 1924 (1 JM45)</v>
      </c>
      <c r="D485" s="15">
        <v>7500</v>
      </c>
      <c r="E485" s="15">
        <v>12000</v>
      </c>
      <c r="F485" s="17" t="s">
        <v>1297</v>
      </c>
      <c r="G485" s="17" t="s">
        <v>1260</v>
      </c>
      <c r="H485" s="28"/>
      <c r="I485" s="17" t="s">
        <v>1238</v>
      </c>
      <c r="J485" s="13">
        <v>1924</v>
      </c>
      <c r="K485" s="13">
        <v>1</v>
      </c>
      <c r="L485" s="13" t="s">
        <v>1298</v>
      </c>
      <c r="M485" s="17" t="s">
        <v>1236</v>
      </c>
      <c r="N485" s="29" t="s">
        <v>663</v>
      </c>
      <c r="O485" s="30" t="str">
        <f>VLOOKUP(B485,'Concise Lot Listing'!$1:$1002,5)</f>
        <v>https://www.sothebys.com/en/buy/auction/2022/the-personal-cellars-of-h-r-h-prince-robert-de-luxembourg-family-and-friends-benefitting-the-polg-foundation/chateau-haut-brion-1924-1-jm45</v>
      </c>
    </row>
    <row r="486" spans="1:15" ht="15" x14ac:dyDescent="0.25">
      <c r="A486" s="26"/>
      <c r="B486" s="13">
        <v>485</v>
      </c>
      <c r="C486" s="27" t="str">
        <f t="shared" si="0"/>
        <v>Château Haut Brion 1921 (3 BT)</v>
      </c>
      <c r="D486" s="15">
        <v>3200</v>
      </c>
      <c r="E486" s="15">
        <v>4500</v>
      </c>
      <c r="F486" s="17" t="s">
        <v>1299</v>
      </c>
      <c r="G486" s="17" t="s">
        <v>1260</v>
      </c>
      <c r="H486" s="28"/>
      <c r="I486" s="17" t="s">
        <v>1234</v>
      </c>
      <c r="J486" s="13">
        <v>1921</v>
      </c>
      <c r="K486" s="13">
        <v>3</v>
      </c>
      <c r="L486" s="13" t="s">
        <v>1235</v>
      </c>
      <c r="M486" s="17" t="s">
        <v>1236</v>
      </c>
      <c r="N486" s="29" t="s">
        <v>665</v>
      </c>
      <c r="O486" s="30" t="str">
        <f>VLOOKUP(B486,'Concise Lot Listing'!$1:$1002,5)</f>
        <v>https://www.sothebys.com/en/buy/auction/2022/the-personal-cellars-of-h-r-h-prince-robert-de-luxembourg-family-and-friends-benefitting-the-polg-foundation/chateau-haut-brion-1921-3-bt</v>
      </c>
    </row>
    <row r="487" spans="1:15" ht="15" x14ac:dyDescent="0.25">
      <c r="A487" s="26"/>
      <c r="B487" s="13">
        <v>486</v>
      </c>
      <c r="C487" s="27" t="str">
        <f t="shared" si="0"/>
        <v>Château Haut Brion 1921 (4 BT)</v>
      </c>
      <c r="D487" s="15">
        <v>4200</v>
      </c>
      <c r="E487" s="15">
        <v>6500</v>
      </c>
      <c r="F487" s="17" t="s">
        <v>1300</v>
      </c>
      <c r="G487" s="17" t="s">
        <v>1260</v>
      </c>
      <c r="H487" s="28"/>
      <c r="I487" s="17" t="s">
        <v>1234</v>
      </c>
      <c r="J487" s="13">
        <v>1921</v>
      </c>
      <c r="K487" s="13">
        <v>4</v>
      </c>
      <c r="L487" s="13" t="s">
        <v>1235</v>
      </c>
      <c r="M487" s="17" t="s">
        <v>1236</v>
      </c>
      <c r="N487" s="29" t="s">
        <v>667</v>
      </c>
      <c r="O487" s="30" t="str">
        <f>VLOOKUP(B487,'Concise Lot Listing'!$1:$1002,5)</f>
        <v>https://www.sothebys.com/en/buy/auction/2022/the-personal-cellars-of-h-r-h-prince-robert-de-luxembourg-family-and-friends-benefitting-the-polg-foundation/chateau-haut-brion-1921-4-bt</v>
      </c>
    </row>
    <row r="488" spans="1:15" ht="15" x14ac:dyDescent="0.25">
      <c r="A488" s="26"/>
      <c r="B488" s="13">
        <v>487</v>
      </c>
      <c r="C488" s="27" t="str">
        <f t="shared" si="0"/>
        <v>Château Haut Brion 1919 (1 BT)</v>
      </c>
      <c r="D488" s="15">
        <v>1200</v>
      </c>
      <c r="E488" s="15">
        <v>1600</v>
      </c>
      <c r="F488" s="17" t="s">
        <v>1301</v>
      </c>
      <c r="G488" s="17" t="s">
        <v>1260</v>
      </c>
      <c r="H488" s="28"/>
      <c r="I488" s="17" t="s">
        <v>1249</v>
      </c>
      <c r="J488" s="13">
        <v>1919</v>
      </c>
      <c r="K488" s="13">
        <v>1</v>
      </c>
      <c r="L488" s="13" t="s">
        <v>1235</v>
      </c>
      <c r="M488" s="17" t="s">
        <v>1236</v>
      </c>
      <c r="N488" s="29" t="s">
        <v>669</v>
      </c>
      <c r="O488" s="30" t="str">
        <f>VLOOKUP(B488,'Concise Lot Listing'!$1:$1002,5)</f>
        <v>https://www.sothebys.com/en/buy/auction/2022/the-personal-cellars-of-h-r-h-prince-robert-de-luxembourg-family-and-friends-benefitting-the-polg-foundation/chateau-haut-brion-1919-1-bt</v>
      </c>
    </row>
    <row r="489" spans="1:15" ht="15" x14ac:dyDescent="0.25">
      <c r="A489" s="26"/>
      <c r="B489" s="13">
        <v>488</v>
      </c>
      <c r="C489" s="27" t="str">
        <f t="shared" si="0"/>
        <v>Château Haut Brion 1919 (1 BT)</v>
      </c>
      <c r="D489" s="15">
        <v>1200</v>
      </c>
      <c r="E489" s="15">
        <v>1600</v>
      </c>
      <c r="F489" s="17" t="s">
        <v>1301</v>
      </c>
      <c r="G489" s="17" t="s">
        <v>1260</v>
      </c>
      <c r="H489" s="28"/>
      <c r="I489" s="17" t="s">
        <v>1249</v>
      </c>
      <c r="J489" s="13">
        <v>1919</v>
      </c>
      <c r="K489" s="13">
        <v>1</v>
      </c>
      <c r="L489" s="13" t="s">
        <v>1235</v>
      </c>
      <c r="M489" s="17" t="s">
        <v>1236</v>
      </c>
      <c r="N489" s="29" t="s">
        <v>669</v>
      </c>
      <c r="O489" s="30" t="str">
        <f>VLOOKUP(B489,'Concise Lot Listing'!$1:$1002,5)</f>
        <v>https://www.sothebys.com/en/buy/auction/2022/the-personal-cellars-of-h-r-h-prince-robert-de-luxembourg-family-and-friends-benefitting-the-polg-foundation/chateau-haut-brion-1919-1-bt-2</v>
      </c>
    </row>
    <row r="490" spans="1:15" ht="15" x14ac:dyDescent="0.25">
      <c r="A490" s="26"/>
      <c r="B490" s="13">
        <v>489</v>
      </c>
      <c r="C490" s="27" t="str">
        <f t="shared" si="0"/>
        <v>Château Haut Brion 1918 (1 BT)</v>
      </c>
      <c r="D490" s="15">
        <v>1400</v>
      </c>
      <c r="E490" s="15">
        <v>1900</v>
      </c>
      <c r="F490" s="17" t="s">
        <v>1302</v>
      </c>
      <c r="G490" s="17" t="s">
        <v>1260</v>
      </c>
      <c r="H490" s="28"/>
      <c r="I490" s="17" t="s">
        <v>1249</v>
      </c>
      <c r="J490" s="13">
        <v>1918</v>
      </c>
      <c r="K490" s="13">
        <v>1</v>
      </c>
      <c r="L490" s="13" t="s">
        <v>1235</v>
      </c>
      <c r="M490" s="17" t="s">
        <v>1236</v>
      </c>
      <c r="N490" s="29" t="s">
        <v>672</v>
      </c>
      <c r="O490" s="30" t="str">
        <f>VLOOKUP(B490,'Concise Lot Listing'!$1:$1002,5)</f>
        <v>https://www.sothebys.com/en/buy/auction/2022/the-personal-cellars-of-h-r-h-prince-robert-de-luxembourg-family-and-friends-benefitting-the-polg-foundation/chateau-haut-brion-1918-1-bt</v>
      </c>
    </row>
    <row r="491" spans="1:15" ht="15" x14ac:dyDescent="0.25">
      <c r="A491" s="26"/>
      <c r="B491" s="13">
        <v>490</v>
      </c>
      <c r="C491" s="27" t="str">
        <f t="shared" si="0"/>
        <v>Château Haut Brion 1918 (1 BT)</v>
      </c>
      <c r="D491" s="15">
        <v>1400</v>
      </c>
      <c r="E491" s="15">
        <v>1900</v>
      </c>
      <c r="F491" s="17" t="s">
        <v>1303</v>
      </c>
      <c r="G491" s="17" t="s">
        <v>1260</v>
      </c>
      <c r="H491" s="28"/>
      <c r="I491" s="17" t="s">
        <v>1249</v>
      </c>
      <c r="J491" s="13">
        <v>1918</v>
      </c>
      <c r="K491" s="13">
        <v>1</v>
      </c>
      <c r="L491" s="13" t="s">
        <v>1235</v>
      </c>
      <c r="M491" s="17" t="s">
        <v>1236</v>
      </c>
      <c r="N491" s="29" t="s">
        <v>672</v>
      </c>
      <c r="O491" s="30" t="str">
        <f>VLOOKUP(B491,'Concise Lot Listing'!$1:$1002,5)</f>
        <v>https://www.sothebys.com/en/buy/auction/2022/the-personal-cellars-of-h-r-h-prince-robert-de-luxembourg-family-and-friends-benefitting-the-polg-foundation/chateau-haut-brion-1918-1-bt-2</v>
      </c>
    </row>
    <row r="492" spans="1:15" ht="15" x14ac:dyDescent="0.25">
      <c r="A492" s="26"/>
      <c r="B492" s="13">
        <v>491</v>
      </c>
      <c r="C492" s="27" t="str">
        <f t="shared" si="0"/>
        <v>Château Haut Brion 1906 (1 BT)</v>
      </c>
      <c r="D492" s="15">
        <v>1700</v>
      </c>
      <c r="E492" s="15">
        <v>2400</v>
      </c>
      <c r="F492" s="17" t="s">
        <v>1304</v>
      </c>
      <c r="G492" s="17" t="s">
        <v>1260</v>
      </c>
      <c r="H492" s="28"/>
      <c r="I492" s="17" t="s">
        <v>1249</v>
      </c>
      <c r="J492" s="13">
        <v>1906</v>
      </c>
      <c r="K492" s="13">
        <v>1</v>
      </c>
      <c r="L492" s="13" t="s">
        <v>1235</v>
      </c>
      <c r="M492" s="17" t="s">
        <v>1236</v>
      </c>
      <c r="N492" s="29" t="s">
        <v>675</v>
      </c>
      <c r="O492" s="30" t="str">
        <f>VLOOKUP(B492,'Concise Lot Listing'!$1:$1002,5)</f>
        <v>https://www.sothebys.com/en/buy/auction/2022/the-personal-cellars-of-h-r-h-prince-robert-de-luxembourg-family-and-friends-benefitting-the-polg-foundation/chateau-haut-brion-1906-1-bt</v>
      </c>
    </row>
    <row r="493" spans="1:15" ht="15" x14ac:dyDescent="0.25">
      <c r="A493" s="26"/>
      <c r="B493" s="13">
        <v>492</v>
      </c>
      <c r="C493" s="27" t="str">
        <f t="shared" si="0"/>
        <v>Château Haut Brion Blanc 2018 (3 MAG)</v>
      </c>
      <c r="D493" s="15">
        <v>3000</v>
      </c>
      <c r="E493" s="15">
        <v>4000</v>
      </c>
      <c r="F493" s="17" t="s">
        <v>1238</v>
      </c>
      <c r="G493" s="17" t="s">
        <v>1305</v>
      </c>
      <c r="H493" s="28"/>
      <c r="I493" s="17" t="s">
        <v>1238</v>
      </c>
      <c r="J493" s="13">
        <v>2018</v>
      </c>
      <c r="K493" s="13">
        <v>3</v>
      </c>
      <c r="L493" s="13" t="s">
        <v>1242</v>
      </c>
      <c r="M493" s="17" t="s">
        <v>1255</v>
      </c>
      <c r="N493" s="29" t="s">
        <v>677</v>
      </c>
      <c r="O493" s="30" t="str">
        <f>VLOOKUP(B493,'Concise Lot Listing'!$1:$1002,5)</f>
        <v>https://www.sothebys.com/en/buy/auction/2022/the-personal-cellars-of-h-r-h-prince-robert-de-luxembourg-family-and-friends-benefitting-the-polg-foundation/chateau-haut-brion-blanc-2018-3-mag</v>
      </c>
    </row>
    <row r="494" spans="1:15" ht="15" x14ac:dyDescent="0.25">
      <c r="A494" s="26"/>
      <c r="B494" s="13">
        <v>493</v>
      </c>
      <c r="C494" s="27" t="str">
        <f t="shared" si="0"/>
        <v>Château Haut Brion Blanc 2018 (3 MAG)</v>
      </c>
      <c r="D494" s="15">
        <v>3000</v>
      </c>
      <c r="E494" s="15">
        <v>4000</v>
      </c>
      <c r="F494" s="17" t="s">
        <v>1238</v>
      </c>
      <c r="G494" s="17" t="s">
        <v>1305</v>
      </c>
      <c r="H494" s="28"/>
      <c r="I494" s="17" t="s">
        <v>1238</v>
      </c>
      <c r="J494" s="13">
        <v>2018</v>
      </c>
      <c r="K494" s="13">
        <v>3</v>
      </c>
      <c r="L494" s="13" t="s">
        <v>1242</v>
      </c>
      <c r="M494" s="17" t="s">
        <v>1255</v>
      </c>
      <c r="N494" s="29" t="s">
        <v>677</v>
      </c>
      <c r="O494" s="30" t="str">
        <f>VLOOKUP(B494,'Concise Lot Listing'!$1:$1002,5)</f>
        <v>https://www.sothebys.com/en/buy/auction/2022/the-personal-cellars-of-h-r-h-prince-robert-de-luxembourg-family-and-friends-benefitting-the-polg-foundation/chateau-haut-brion-blanc-2018-3-mag-2</v>
      </c>
    </row>
    <row r="495" spans="1:15" ht="15" x14ac:dyDescent="0.25">
      <c r="A495" s="26"/>
      <c r="B495" s="13">
        <v>494</v>
      </c>
      <c r="C495" s="27" t="str">
        <f t="shared" si="0"/>
        <v>Château Haut Brion Blanc 2018 (3 MAG)</v>
      </c>
      <c r="D495" s="15">
        <v>3000</v>
      </c>
      <c r="E495" s="15">
        <v>4000</v>
      </c>
      <c r="F495" s="17" t="s">
        <v>1238</v>
      </c>
      <c r="G495" s="17" t="s">
        <v>1305</v>
      </c>
      <c r="H495" s="28"/>
      <c r="I495" s="17" t="s">
        <v>1238</v>
      </c>
      <c r="J495" s="13">
        <v>2018</v>
      </c>
      <c r="K495" s="13">
        <v>3</v>
      </c>
      <c r="L495" s="13" t="s">
        <v>1242</v>
      </c>
      <c r="M495" s="17" t="s">
        <v>1255</v>
      </c>
      <c r="N495" s="29" t="s">
        <v>677</v>
      </c>
      <c r="O495" s="30" t="str">
        <f>VLOOKUP(B495,'Concise Lot Listing'!$1:$1002,5)</f>
        <v>https://www.sothebys.com/en/buy/auction/2022/the-personal-cellars-of-h-r-h-prince-robert-de-luxembourg-family-and-friends-benefitting-the-polg-foundation/chateau-haut-brion-blanc-2018-3-mag-3</v>
      </c>
    </row>
    <row r="496" spans="1:15" ht="15" x14ac:dyDescent="0.25">
      <c r="A496" s="26"/>
      <c r="B496" s="13">
        <v>495</v>
      </c>
      <c r="C496" s="27" t="str">
        <f t="shared" si="0"/>
        <v>Château Haut Brion Blanc 2018 (3 MAG)</v>
      </c>
      <c r="D496" s="15">
        <v>3000</v>
      </c>
      <c r="E496" s="15">
        <v>4000</v>
      </c>
      <c r="F496" s="17" t="s">
        <v>1238</v>
      </c>
      <c r="G496" s="17" t="s">
        <v>1305</v>
      </c>
      <c r="H496" s="28"/>
      <c r="I496" s="17" t="s">
        <v>1238</v>
      </c>
      <c r="J496" s="13">
        <v>2018</v>
      </c>
      <c r="K496" s="13">
        <v>3</v>
      </c>
      <c r="L496" s="13" t="s">
        <v>1242</v>
      </c>
      <c r="M496" s="17" t="s">
        <v>1255</v>
      </c>
      <c r="N496" s="29" t="s">
        <v>677</v>
      </c>
      <c r="O496" s="30" t="str">
        <f>VLOOKUP(B496,'Concise Lot Listing'!$1:$1002,5)</f>
        <v>https://www.sothebys.com/en/buy/auction/2022/the-personal-cellars-of-h-r-h-prince-robert-de-luxembourg-family-and-friends-benefitting-the-polg-foundation/chateau-haut-brion-blanc-2018-3-mag-4</v>
      </c>
    </row>
    <row r="497" spans="1:15" ht="15" x14ac:dyDescent="0.25">
      <c r="A497" s="26"/>
      <c r="B497" s="13">
        <v>496</v>
      </c>
      <c r="C497" s="27" t="str">
        <f t="shared" si="0"/>
        <v>Château Haut Brion Blanc 2018 (3 MAG)</v>
      </c>
      <c r="D497" s="15">
        <v>3000</v>
      </c>
      <c r="E497" s="15">
        <v>4000</v>
      </c>
      <c r="F497" s="17" t="s">
        <v>1238</v>
      </c>
      <c r="G497" s="17" t="s">
        <v>1305</v>
      </c>
      <c r="H497" s="28"/>
      <c r="I497" s="17" t="s">
        <v>1238</v>
      </c>
      <c r="J497" s="13">
        <v>2018</v>
      </c>
      <c r="K497" s="13">
        <v>3</v>
      </c>
      <c r="L497" s="13" t="s">
        <v>1242</v>
      </c>
      <c r="M497" s="17" t="s">
        <v>1255</v>
      </c>
      <c r="N497" s="29" t="s">
        <v>677</v>
      </c>
      <c r="O497" s="30" t="str">
        <f>VLOOKUP(B497,'Concise Lot Listing'!$1:$1002,5)</f>
        <v>https://www.sothebys.com/en/buy/auction/2022/the-personal-cellars-of-h-r-h-prince-robert-de-luxembourg-family-and-friends-benefitting-the-polg-foundation/chateau-haut-brion-blanc-2018-3-mag-5</v>
      </c>
    </row>
    <row r="498" spans="1:15" ht="15" x14ac:dyDescent="0.25">
      <c r="A498" s="26"/>
      <c r="B498" s="13">
        <v>497</v>
      </c>
      <c r="C498" s="27" t="str">
        <f t="shared" si="0"/>
        <v>Château Haut Brion Blanc 2018 (3 MAG)</v>
      </c>
      <c r="D498" s="15">
        <v>3000</v>
      </c>
      <c r="E498" s="15">
        <v>4000</v>
      </c>
      <c r="F498" s="17" t="s">
        <v>1238</v>
      </c>
      <c r="G498" s="17" t="s">
        <v>1305</v>
      </c>
      <c r="H498" s="28"/>
      <c r="I498" s="17" t="s">
        <v>1238</v>
      </c>
      <c r="J498" s="13">
        <v>2018</v>
      </c>
      <c r="K498" s="13">
        <v>3</v>
      </c>
      <c r="L498" s="13" t="s">
        <v>1242</v>
      </c>
      <c r="M498" s="17" t="s">
        <v>1255</v>
      </c>
      <c r="N498" s="29" t="s">
        <v>677</v>
      </c>
      <c r="O498" s="30" t="str">
        <f>VLOOKUP(B498,'Concise Lot Listing'!$1:$1002,5)</f>
        <v>https://www.sothebys.com/en/buy/auction/2022/the-personal-cellars-of-h-r-h-prince-robert-de-luxembourg-family-and-friends-benefitting-the-polg-foundation/chateau-haut-brion-blanc-2018-3-mag-6</v>
      </c>
    </row>
    <row r="499" spans="1:15" ht="15" x14ac:dyDescent="0.25">
      <c r="A499" s="26"/>
      <c r="B499" s="13">
        <v>498</v>
      </c>
      <c r="C499" s="27" t="str">
        <f t="shared" si="0"/>
        <v>Château Haut Brion Blanc 2018 (3 MAG)</v>
      </c>
      <c r="D499" s="15">
        <v>3000</v>
      </c>
      <c r="E499" s="15">
        <v>4000</v>
      </c>
      <c r="F499" s="17" t="s">
        <v>1238</v>
      </c>
      <c r="G499" s="17" t="s">
        <v>1305</v>
      </c>
      <c r="H499" s="28"/>
      <c r="I499" s="17" t="s">
        <v>1238</v>
      </c>
      <c r="J499" s="13">
        <v>2018</v>
      </c>
      <c r="K499" s="13">
        <v>3</v>
      </c>
      <c r="L499" s="13" t="s">
        <v>1242</v>
      </c>
      <c r="M499" s="17" t="s">
        <v>1255</v>
      </c>
      <c r="N499" s="29" t="s">
        <v>677</v>
      </c>
      <c r="O499" s="30" t="str">
        <f>VLOOKUP(B499,'Concise Lot Listing'!$1:$1002,5)</f>
        <v>https://www.sothebys.com/en/buy/auction/2022/the-personal-cellars-of-h-r-h-prince-robert-de-luxembourg-family-and-friends-benefitting-the-polg-foundation/chateau-haut-brion-blanc-2018-3-mag-7</v>
      </c>
    </row>
    <row r="500" spans="1:15" ht="15" x14ac:dyDescent="0.25">
      <c r="A500" s="26"/>
      <c r="B500" s="13">
        <v>499</v>
      </c>
      <c r="C500" s="27" t="str">
        <f t="shared" si="0"/>
        <v>Château Haut Brion Blanc 2018 (3 MAG)</v>
      </c>
      <c r="D500" s="15">
        <v>3000</v>
      </c>
      <c r="E500" s="15">
        <v>4000</v>
      </c>
      <c r="F500" s="17" t="s">
        <v>1238</v>
      </c>
      <c r="G500" s="17" t="s">
        <v>1305</v>
      </c>
      <c r="H500" s="28"/>
      <c r="I500" s="17" t="s">
        <v>1238</v>
      </c>
      <c r="J500" s="13">
        <v>2018</v>
      </c>
      <c r="K500" s="13">
        <v>3</v>
      </c>
      <c r="L500" s="13" t="s">
        <v>1242</v>
      </c>
      <c r="M500" s="17" t="s">
        <v>1255</v>
      </c>
      <c r="N500" s="29" t="s">
        <v>677</v>
      </c>
      <c r="O500" s="30" t="str">
        <f>VLOOKUP(B500,'Concise Lot Listing'!$1:$1002,5)</f>
        <v>https://www.sothebys.com/en/buy/auction/2022/the-personal-cellars-of-h-r-h-prince-robert-de-luxembourg-family-and-friends-benefitting-the-polg-foundation/chateau-haut-brion-blanc-2018-3-mag-8</v>
      </c>
    </row>
    <row r="501" spans="1:15" ht="15" x14ac:dyDescent="0.25">
      <c r="A501" s="26"/>
      <c r="B501" s="13">
        <v>500</v>
      </c>
      <c r="C501" s="27" t="str">
        <f t="shared" si="0"/>
        <v>Château Haut Brion Blanc 2017 (3 MAG)</v>
      </c>
      <c r="D501" s="15">
        <v>3000</v>
      </c>
      <c r="E501" s="15">
        <v>4000</v>
      </c>
      <c r="F501" s="17" t="s">
        <v>1238</v>
      </c>
      <c r="G501" s="17" t="s">
        <v>1305</v>
      </c>
      <c r="H501" s="28"/>
      <c r="I501" s="17" t="s">
        <v>1238</v>
      </c>
      <c r="J501" s="13">
        <v>2017</v>
      </c>
      <c r="K501" s="13">
        <v>3</v>
      </c>
      <c r="L501" s="13" t="s">
        <v>1242</v>
      </c>
      <c r="M501" s="17" t="s">
        <v>1255</v>
      </c>
      <c r="N501" s="29" t="s">
        <v>686</v>
      </c>
      <c r="O501" s="30" t="str">
        <f>VLOOKUP(B501,'Concise Lot Listing'!$1:$1002,5)</f>
        <v>https://www.sothebys.com/en/buy/auction/2022/the-personal-cellars-of-h-r-h-prince-robert-de-luxembourg-family-and-friends-benefitting-the-polg-foundation/chateau-haut-brion-blanc-2017-3-mag</v>
      </c>
    </row>
    <row r="502" spans="1:15" ht="15" x14ac:dyDescent="0.25">
      <c r="A502" s="26"/>
      <c r="B502" s="13">
        <v>501</v>
      </c>
      <c r="C502" s="27" t="str">
        <f t="shared" si="0"/>
        <v>Château Haut Brion Blanc 2017 (3 MAG)</v>
      </c>
      <c r="D502" s="15">
        <v>3000</v>
      </c>
      <c r="E502" s="15">
        <v>4000</v>
      </c>
      <c r="F502" s="17" t="s">
        <v>1238</v>
      </c>
      <c r="G502" s="17" t="s">
        <v>1305</v>
      </c>
      <c r="H502" s="28"/>
      <c r="I502" s="17" t="s">
        <v>1238</v>
      </c>
      <c r="J502" s="13">
        <v>2017</v>
      </c>
      <c r="K502" s="13">
        <v>3</v>
      </c>
      <c r="L502" s="13" t="s">
        <v>1242</v>
      </c>
      <c r="M502" s="17" t="s">
        <v>1255</v>
      </c>
      <c r="N502" s="29" t="s">
        <v>686</v>
      </c>
      <c r="O502" s="30" t="str">
        <f>VLOOKUP(B502,'Concise Lot Listing'!$1:$1002,5)</f>
        <v>https://www.sothebys.com/en/buy/auction/2022/the-personal-cellars-of-h-r-h-prince-robert-de-luxembourg-family-and-friends-benefitting-the-polg-foundation/chateau-haut-brion-blanc-2017-3-mag-2</v>
      </c>
    </row>
    <row r="503" spans="1:15" ht="15" x14ac:dyDescent="0.25">
      <c r="A503" s="26"/>
      <c r="B503" s="13">
        <v>502</v>
      </c>
      <c r="C503" s="27" t="str">
        <f t="shared" si="0"/>
        <v>Château Haut Brion Blanc 2017 (3 MAG)</v>
      </c>
      <c r="D503" s="15">
        <v>3000</v>
      </c>
      <c r="E503" s="15">
        <v>4000</v>
      </c>
      <c r="F503" s="17" t="s">
        <v>1238</v>
      </c>
      <c r="G503" s="17" t="s">
        <v>1305</v>
      </c>
      <c r="H503" s="28"/>
      <c r="I503" s="17" t="s">
        <v>1238</v>
      </c>
      <c r="J503" s="13">
        <v>2017</v>
      </c>
      <c r="K503" s="13">
        <v>3</v>
      </c>
      <c r="L503" s="13" t="s">
        <v>1242</v>
      </c>
      <c r="M503" s="17" t="s">
        <v>1255</v>
      </c>
      <c r="N503" s="29" t="s">
        <v>686</v>
      </c>
      <c r="O503" s="30" t="str">
        <f>VLOOKUP(B503,'Concise Lot Listing'!$1:$1002,5)</f>
        <v>https://www.sothebys.com/en/buy/auction/2022/the-personal-cellars-of-h-r-h-prince-robert-de-luxembourg-family-and-friends-benefitting-the-polg-foundation/chateau-haut-brion-blanc-2017-3-mag-3</v>
      </c>
    </row>
    <row r="504" spans="1:15" ht="15" x14ac:dyDescent="0.25">
      <c r="A504" s="26"/>
      <c r="B504" s="13">
        <v>503</v>
      </c>
      <c r="C504" s="27" t="str">
        <f t="shared" si="0"/>
        <v>Château Haut Brion Blanc 2017 (3 MAG)</v>
      </c>
      <c r="D504" s="15">
        <v>3000</v>
      </c>
      <c r="E504" s="15">
        <v>4000</v>
      </c>
      <c r="F504" s="17" t="s">
        <v>1238</v>
      </c>
      <c r="G504" s="17" t="s">
        <v>1305</v>
      </c>
      <c r="H504" s="28"/>
      <c r="I504" s="17" t="s">
        <v>1238</v>
      </c>
      <c r="J504" s="13">
        <v>2017</v>
      </c>
      <c r="K504" s="13">
        <v>3</v>
      </c>
      <c r="L504" s="13" t="s">
        <v>1242</v>
      </c>
      <c r="M504" s="17" t="s">
        <v>1255</v>
      </c>
      <c r="N504" s="29" t="s">
        <v>686</v>
      </c>
      <c r="O504" s="30" t="str">
        <f>VLOOKUP(B504,'Concise Lot Listing'!$1:$1002,5)</f>
        <v>https://www.sothebys.com/en/buy/auction/2022/the-personal-cellars-of-h-r-h-prince-robert-de-luxembourg-family-and-friends-benefitting-the-polg-foundation/chateau-haut-brion-blanc-2017-3-mag-4</v>
      </c>
    </row>
    <row r="505" spans="1:15" ht="15" x14ac:dyDescent="0.25">
      <c r="A505" s="26"/>
      <c r="B505" s="13">
        <v>504</v>
      </c>
      <c r="C505" s="27" t="str">
        <f t="shared" si="0"/>
        <v>Château Haut Brion Blanc 2017 (3 MAG)</v>
      </c>
      <c r="D505" s="15">
        <v>3000</v>
      </c>
      <c r="E505" s="15">
        <v>4000</v>
      </c>
      <c r="F505" s="17" t="s">
        <v>1238</v>
      </c>
      <c r="G505" s="17" t="s">
        <v>1305</v>
      </c>
      <c r="H505" s="28"/>
      <c r="I505" s="17" t="s">
        <v>1238</v>
      </c>
      <c r="J505" s="13">
        <v>2017</v>
      </c>
      <c r="K505" s="13">
        <v>3</v>
      </c>
      <c r="L505" s="13" t="s">
        <v>1242</v>
      </c>
      <c r="M505" s="17" t="s">
        <v>1255</v>
      </c>
      <c r="N505" s="29" t="s">
        <v>686</v>
      </c>
      <c r="O505" s="30" t="str">
        <f>VLOOKUP(B505,'Concise Lot Listing'!$1:$1002,5)</f>
        <v>https://www.sothebys.com/en/buy/auction/2022/the-personal-cellars-of-h-r-h-prince-robert-de-luxembourg-family-and-friends-benefitting-the-polg-foundation/chateau-haut-brion-blanc-2017-3-mag-5</v>
      </c>
    </row>
    <row r="506" spans="1:15" ht="15" x14ac:dyDescent="0.25">
      <c r="A506" s="26"/>
      <c r="B506" s="13">
        <v>505</v>
      </c>
      <c r="C506" s="27" t="str">
        <f t="shared" si="0"/>
        <v>Château Haut Brion Blanc 2017 (3 MAG)</v>
      </c>
      <c r="D506" s="15">
        <v>3000</v>
      </c>
      <c r="E506" s="15">
        <v>4000</v>
      </c>
      <c r="F506" s="17" t="s">
        <v>1238</v>
      </c>
      <c r="G506" s="17" t="s">
        <v>1305</v>
      </c>
      <c r="H506" s="28"/>
      <c r="I506" s="17" t="s">
        <v>1238</v>
      </c>
      <c r="J506" s="13">
        <v>2017</v>
      </c>
      <c r="K506" s="13">
        <v>3</v>
      </c>
      <c r="L506" s="13" t="s">
        <v>1242</v>
      </c>
      <c r="M506" s="17" t="s">
        <v>1255</v>
      </c>
      <c r="N506" s="29" t="s">
        <v>686</v>
      </c>
      <c r="O506" s="30" t="str">
        <f>VLOOKUP(B506,'Concise Lot Listing'!$1:$1002,5)</f>
        <v>https://www.sothebys.com/en/buy/auction/2022/the-personal-cellars-of-h-r-h-prince-robert-de-luxembourg-family-and-friends-benefitting-the-polg-foundation/chateau-haut-brion-blanc-2017-3-mag-6</v>
      </c>
    </row>
    <row r="507" spans="1:15" ht="15" x14ac:dyDescent="0.25">
      <c r="A507" s="26"/>
      <c r="B507" s="13">
        <v>506</v>
      </c>
      <c r="C507" s="27" t="str">
        <f t="shared" si="0"/>
        <v>Château Haut Brion Blanc 2017 (3 MAG)</v>
      </c>
      <c r="D507" s="15">
        <v>3000</v>
      </c>
      <c r="E507" s="15">
        <v>4000</v>
      </c>
      <c r="F507" s="17" t="s">
        <v>1238</v>
      </c>
      <c r="G507" s="17" t="s">
        <v>1305</v>
      </c>
      <c r="H507" s="28"/>
      <c r="I507" s="17" t="s">
        <v>1238</v>
      </c>
      <c r="J507" s="13">
        <v>2017</v>
      </c>
      <c r="K507" s="13">
        <v>3</v>
      </c>
      <c r="L507" s="13" t="s">
        <v>1242</v>
      </c>
      <c r="M507" s="17" t="s">
        <v>1255</v>
      </c>
      <c r="N507" s="29" t="s">
        <v>686</v>
      </c>
      <c r="O507" s="30" t="str">
        <f>VLOOKUP(B507,'Concise Lot Listing'!$1:$1002,5)</f>
        <v>https://www.sothebys.com/en/buy/auction/2022/the-personal-cellars-of-h-r-h-prince-robert-de-luxembourg-family-and-friends-benefitting-the-polg-foundation/chateau-haut-brion-blanc-2017-3-mag-7</v>
      </c>
    </row>
    <row r="508" spans="1:15" ht="15" x14ac:dyDescent="0.25">
      <c r="A508" s="26"/>
      <c r="B508" s="13">
        <v>507</v>
      </c>
      <c r="C508" s="27" t="str">
        <f t="shared" si="0"/>
        <v>Château Haut Brion Blanc 2017 (3 MAG)</v>
      </c>
      <c r="D508" s="15">
        <v>3000</v>
      </c>
      <c r="E508" s="15">
        <v>4000</v>
      </c>
      <c r="F508" s="17" t="s">
        <v>1238</v>
      </c>
      <c r="G508" s="17" t="s">
        <v>1305</v>
      </c>
      <c r="H508" s="28"/>
      <c r="I508" s="17" t="s">
        <v>1238</v>
      </c>
      <c r="J508" s="13">
        <v>2017</v>
      </c>
      <c r="K508" s="13">
        <v>3</v>
      </c>
      <c r="L508" s="13" t="s">
        <v>1242</v>
      </c>
      <c r="M508" s="17" t="s">
        <v>1255</v>
      </c>
      <c r="N508" s="29" t="s">
        <v>686</v>
      </c>
      <c r="O508" s="30" t="str">
        <f>VLOOKUP(B508,'Concise Lot Listing'!$1:$1002,5)</f>
        <v>https://www.sothebys.com/en/buy/auction/2022/the-personal-cellars-of-h-r-h-prince-robert-de-luxembourg-family-and-friends-benefitting-the-polg-foundation/chateau-haut-brion-blanc-2017-3-mag-8</v>
      </c>
    </row>
    <row r="509" spans="1:15" ht="15" x14ac:dyDescent="0.25">
      <c r="A509" s="26"/>
      <c r="B509" s="13">
        <v>508</v>
      </c>
      <c r="C509" s="27" t="str">
        <f t="shared" si="0"/>
        <v>Château Haut Brion Blanc 2016 (3 MAG)</v>
      </c>
      <c r="D509" s="15">
        <v>3000</v>
      </c>
      <c r="E509" s="15">
        <v>4000</v>
      </c>
      <c r="F509" s="17" t="s">
        <v>1238</v>
      </c>
      <c r="G509" s="17" t="s">
        <v>1305</v>
      </c>
      <c r="H509" s="28"/>
      <c r="I509" s="17" t="s">
        <v>1238</v>
      </c>
      <c r="J509" s="13">
        <v>2016</v>
      </c>
      <c r="K509" s="13">
        <v>3</v>
      </c>
      <c r="L509" s="13" t="s">
        <v>1242</v>
      </c>
      <c r="M509" s="17" t="s">
        <v>1255</v>
      </c>
      <c r="N509" s="29" t="s">
        <v>695</v>
      </c>
      <c r="O509" s="30" t="str">
        <f>VLOOKUP(B509,'Concise Lot Listing'!$1:$1002,5)</f>
        <v>https://www.sothebys.com/en/buy/auction/2022/the-personal-cellars-of-h-r-h-prince-robert-de-luxembourg-family-and-friends-benefitting-the-polg-foundation/chateau-haut-brion-blanc-2016-3-mag</v>
      </c>
    </row>
    <row r="510" spans="1:15" ht="15" x14ac:dyDescent="0.25">
      <c r="A510" s="26"/>
      <c r="B510" s="13">
        <v>509</v>
      </c>
      <c r="C510" s="27" t="str">
        <f t="shared" si="0"/>
        <v>Château Haut Brion Blanc 2016 (3 MAG)</v>
      </c>
      <c r="D510" s="15">
        <v>3000</v>
      </c>
      <c r="E510" s="15">
        <v>4000</v>
      </c>
      <c r="F510" s="17" t="s">
        <v>1238</v>
      </c>
      <c r="G510" s="17" t="s">
        <v>1305</v>
      </c>
      <c r="H510" s="28"/>
      <c r="I510" s="17" t="s">
        <v>1238</v>
      </c>
      <c r="J510" s="13">
        <v>2016</v>
      </c>
      <c r="K510" s="13">
        <v>3</v>
      </c>
      <c r="L510" s="13" t="s">
        <v>1242</v>
      </c>
      <c r="M510" s="17" t="s">
        <v>1255</v>
      </c>
      <c r="N510" s="29" t="s">
        <v>695</v>
      </c>
      <c r="O510" s="30" t="str">
        <f>VLOOKUP(B510,'Concise Lot Listing'!$1:$1002,5)</f>
        <v>https://www.sothebys.com/en/buy/auction/2022/the-personal-cellars-of-h-r-h-prince-robert-de-luxembourg-family-and-friends-benefitting-the-polg-foundation/chateau-haut-brion-blanc-2016-3-mag-2</v>
      </c>
    </row>
    <row r="511" spans="1:15" ht="15" x14ac:dyDescent="0.25">
      <c r="A511" s="26"/>
      <c r="B511" s="13">
        <v>510</v>
      </c>
      <c r="C511" s="27" t="str">
        <f t="shared" si="0"/>
        <v>Château Haut Brion Blanc 2016 (3 MAG)</v>
      </c>
      <c r="D511" s="15">
        <v>3000</v>
      </c>
      <c r="E511" s="15">
        <v>4000</v>
      </c>
      <c r="F511" s="17" t="s">
        <v>1238</v>
      </c>
      <c r="G511" s="17" t="s">
        <v>1305</v>
      </c>
      <c r="H511" s="28"/>
      <c r="I511" s="17" t="s">
        <v>1238</v>
      </c>
      <c r="J511" s="13">
        <v>2016</v>
      </c>
      <c r="K511" s="13">
        <v>3</v>
      </c>
      <c r="L511" s="13" t="s">
        <v>1242</v>
      </c>
      <c r="M511" s="17" t="s">
        <v>1255</v>
      </c>
      <c r="N511" s="29" t="s">
        <v>695</v>
      </c>
      <c r="O511" s="30" t="str">
        <f>VLOOKUP(B511,'Concise Lot Listing'!$1:$1002,5)</f>
        <v>https://www.sothebys.com/en/buy/auction/2022/the-personal-cellars-of-h-r-h-prince-robert-de-luxembourg-family-and-friends-benefitting-the-polg-foundation/chateau-haut-brion-blanc-2016-3-mag-3</v>
      </c>
    </row>
    <row r="512" spans="1:15" ht="15" x14ac:dyDescent="0.25">
      <c r="A512" s="26"/>
      <c r="B512" s="13">
        <v>511</v>
      </c>
      <c r="C512" s="27" t="str">
        <f t="shared" si="0"/>
        <v>Château Haut Brion Blanc 2016 (3 MAG)</v>
      </c>
      <c r="D512" s="15">
        <v>3000</v>
      </c>
      <c r="E512" s="15">
        <v>4000</v>
      </c>
      <c r="F512" s="17" t="s">
        <v>1238</v>
      </c>
      <c r="G512" s="17" t="s">
        <v>1305</v>
      </c>
      <c r="H512" s="28"/>
      <c r="I512" s="17" t="s">
        <v>1238</v>
      </c>
      <c r="J512" s="13">
        <v>2016</v>
      </c>
      <c r="K512" s="13">
        <v>3</v>
      </c>
      <c r="L512" s="13" t="s">
        <v>1242</v>
      </c>
      <c r="M512" s="17" t="s">
        <v>1255</v>
      </c>
      <c r="N512" s="29" t="s">
        <v>695</v>
      </c>
      <c r="O512" s="30" t="str">
        <f>VLOOKUP(B512,'Concise Lot Listing'!$1:$1002,5)</f>
        <v>https://www.sothebys.com/en/buy/auction/2022/the-personal-cellars-of-h-r-h-prince-robert-de-luxembourg-family-and-friends-benefitting-the-polg-foundation/chateau-haut-brion-blanc-2016-3-mag-4</v>
      </c>
    </row>
    <row r="513" spans="1:15" ht="15" x14ac:dyDescent="0.25">
      <c r="A513" s="26"/>
      <c r="B513" s="13">
        <v>512</v>
      </c>
      <c r="C513" s="27" t="str">
        <f t="shared" si="0"/>
        <v>Château Haut Brion Blanc 2016 (3 MAG)</v>
      </c>
      <c r="D513" s="15">
        <v>3000</v>
      </c>
      <c r="E513" s="15">
        <v>4000</v>
      </c>
      <c r="F513" s="17" t="s">
        <v>1238</v>
      </c>
      <c r="G513" s="17" t="s">
        <v>1305</v>
      </c>
      <c r="H513" s="28"/>
      <c r="I513" s="17" t="s">
        <v>1238</v>
      </c>
      <c r="J513" s="13">
        <v>2016</v>
      </c>
      <c r="K513" s="13">
        <v>3</v>
      </c>
      <c r="L513" s="13" t="s">
        <v>1242</v>
      </c>
      <c r="M513" s="17" t="s">
        <v>1255</v>
      </c>
      <c r="N513" s="29" t="s">
        <v>695</v>
      </c>
      <c r="O513" s="30" t="str">
        <f>VLOOKUP(B513,'Concise Lot Listing'!$1:$1002,5)</f>
        <v>https://www.sothebys.com/en/buy/auction/2022/the-personal-cellars-of-h-r-h-prince-robert-de-luxembourg-family-and-friends-benefitting-the-polg-foundation/chateau-haut-brion-blanc-2016-3-mag-5</v>
      </c>
    </row>
    <row r="514" spans="1:15" ht="15" x14ac:dyDescent="0.25">
      <c r="A514" s="26"/>
      <c r="B514" s="13">
        <v>513</v>
      </c>
      <c r="C514" s="27" t="str">
        <f t="shared" si="0"/>
        <v>Château Haut Brion Blanc 2016 (3 MAG)</v>
      </c>
      <c r="D514" s="15">
        <v>3000</v>
      </c>
      <c r="E514" s="15">
        <v>4000</v>
      </c>
      <c r="F514" s="17" t="s">
        <v>1238</v>
      </c>
      <c r="G514" s="17" t="s">
        <v>1305</v>
      </c>
      <c r="H514" s="28"/>
      <c r="I514" s="17" t="s">
        <v>1238</v>
      </c>
      <c r="J514" s="13">
        <v>2016</v>
      </c>
      <c r="K514" s="13">
        <v>3</v>
      </c>
      <c r="L514" s="13" t="s">
        <v>1242</v>
      </c>
      <c r="M514" s="17" t="s">
        <v>1255</v>
      </c>
      <c r="N514" s="29" t="s">
        <v>695</v>
      </c>
      <c r="O514" s="30" t="str">
        <f>VLOOKUP(B514,'Concise Lot Listing'!$1:$1002,5)</f>
        <v>https://www.sothebys.com/en/buy/auction/2022/the-personal-cellars-of-h-r-h-prince-robert-de-luxembourg-family-and-friends-benefitting-the-polg-foundation/chateau-haut-brion-blanc-2016-3-mag-6</v>
      </c>
    </row>
    <row r="515" spans="1:15" ht="15" x14ac:dyDescent="0.25">
      <c r="A515" s="26"/>
      <c r="B515" s="13">
        <v>514</v>
      </c>
      <c r="C515" s="27" t="str">
        <f t="shared" si="0"/>
        <v>Château Haut Brion Blanc 2016 (3 MAG)</v>
      </c>
      <c r="D515" s="15">
        <v>3000</v>
      </c>
      <c r="E515" s="15">
        <v>4000</v>
      </c>
      <c r="F515" s="17" t="s">
        <v>1238</v>
      </c>
      <c r="G515" s="17" t="s">
        <v>1305</v>
      </c>
      <c r="H515" s="28"/>
      <c r="I515" s="17" t="s">
        <v>1238</v>
      </c>
      <c r="J515" s="13">
        <v>2016</v>
      </c>
      <c r="K515" s="13">
        <v>3</v>
      </c>
      <c r="L515" s="13" t="s">
        <v>1242</v>
      </c>
      <c r="M515" s="17" t="s">
        <v>1255</v>
      </c>
      <c r="N515" s="29" t="s">
        <v>695</v>
      </c>
      <c r="O515" s="30" t="str">
        <f>VLOOKUP(B515,'Concise Lot Listing'!$1:$1002,5)</f>
        <v>https://www.sothebys.com/en/buy/auction/2022/the-personal-cellars-of-h-r-h-prince-robert-de-luxembourg-family-and-friends-benefitting-the-polg-foundation/chateau-haut-brion-blanc-2016-3-mag-7</v>
      </c>
    </row>
    <row r="516" spans="1:15" ht="15" x14ac:dyDescent="0.25">
      <c r="A516" s="26"/>
      <c r="B516" s="13">
        <v>515</v>
      </c>
      <c r="C516" s="27" t="str">
        <f t="shared" si="0"/>
        <v>Château Haut Brion Blanc 2016 (3 MAG)</v>
      </c>
      <c r="D516" s="15">
        <v>3000</v>
      </c>
      <c r="E516" s="15">
        <v>4000</v>
      </c>
      <c r="F516" s="17" t="s">
        <v>1238</v>
      </c>
      <c r="G516" s="17" t="s">
        <v>1305</v>
      </c>
      <c r="H516" s="28"/>
      <c r="I516" s="17" t="s">
        <v>1238</v>
      </c>
      <c r="J516" s="13">
        <v>2016</v>
      </c>
      <c r="K516" s="13">
        <v>3</v>
      </c>
      <c r="L516" s="13" t="s">
        <v>1242</v>
      </c>
      <c r="M516" s="17" t="s">
        <v>1255</v>
      </c>
      <c r="N516" s="29" t="s">
        <v>695</v>
      </c>
      <c r="O516" s="30" t="str">
        <f>VLOOKUP(B516,'Concise Lot Listing'!$1:$1002,5)</f>
        <v>https://www.sothebys.com/en/buy/auction/2022/the-personal-cellars-of-h-r-h-prince-robert-de-luxembourg-family-and-friends-benefitting-the-polg-foundation/chateau-haut-brion-blanc-2016-3-mag-8</v>
      </c>
    </row>
    <row r="517" spans="1:15" ht="15" x14ac:dyDescent="0.25">
      <c r="A517" s="26"/>
      <c r="B517" s="13">
        <v>516</v>
      </c>
      <c r="C517" s="27" t="str">
        <f t="shared" si="0"/>
        <v>Château Haut Brion Blanc 2015 (6 MAG)</v>
      </c>
      <c r="D517" s="15">
        <v>6000</v>
      </c>
      <c r="E517" s="15">
        <v>8000</v>
      </c>
      <c r="F517" s="17" t="s">
        <v>1238</v>
      </c>
      <c r="G517" s="17" t="s">
        <v>1305</v>
      </c>
      <c r="H517" s="28"/>
      <c r="I517" s="17" t="s">
        <v>1238</v>
      </c>
      <c r="J517" s="13">
        <v>2015</v>
      </c>
      <c r="K517" s="13">
        <v>6</v>
      </c>
      <c r="L517" s="13" t="s">
        <v>1242</v>
      </c>
      <c r="M517" s="17" t="s">
        <v>1255</v>
      </c>
      <c r="N517" s="29" t="s">
        <v>704</v>
      </c>
      <c r="O517" s="30" t="str">
        <f>VLOOKUP(B517,'Concise Lot Listing'!$1:$1002,5)</f>
        <v>https://www.sothebys.com/en/buy/auction/2022/the-personal-cellars-of-h-r-h-prince-robert-de-luxembourg-family-and-friends-benefitting-the-polg-foundation/chateau-haut-brion-blanc-2015-6-mag</v>
      </c>
    </row>
    <row r="518" spans="1:15" ht="15" x14ac:dyDescent="0.25">
      <c r="A518" s="26"/>
      <c r="B518" s="13">
        <v>517</v>
      </c>
      <c r="C518" s="27" t="str">
        <f t="shared" si="0"/>
        <v>Château Haut Brion Blanc 2015 (6 MAG)</v>
      </c>
      <c r="D518" s="15">
        <v>6000</v>
      </c>
      <c r="E518" s="15">
        <v>8000</v>
      </c>
      <c r="F518" s="17" t="s">
        <v>1238</v>
      </c>
      <c r="G518" s="17" t="s">
        <v>1305</v>
      </c>
      <c r="H518" s="28"/>
      <c r="I518" s="17" t="s">
        <v>1238</v>
      </c>
      <c r="J518" s="13">
        <v>2015</v>
      </c>
      <c r="K518" s="13">
        <v>6</v>
      </c>
      <c r="L518" s="13" t="s">
        <v>1242</v>
      </c>
      <c r="M518" s="17" t="s">
        <v>1255</v>
      </c>
      <c r="N518" s="29" t="s">
        <v>704</v>
      </c>
      <c r="O518" s="30" t="str">
        <f>VLOOKUP(B518,'Concise Lot Listing'!$1:$1002,5)</f>
        <v>https://www.sothebys.com/en/buy/auction/2022/the-personal-cellars-of-h-r-h-prince-robert-de-luxembourg-family-and-friends-benefitting-the-polg-foundation/chateau-haut-brion-blanc-2015-6-mag-2</v>
      </c>
    </row>
    <row r="519" spans="1:15" ht="15" x14ac:dyDescent="0.25">
      <c r="A519" s="26"/>
      <c r="B519" s="13">
        <v>518</v>
      </c>
      <c r="C519" s="27" t="str">
        <f t="shared" si="0"/>
        <v>Château Haut Brion Blanc 2015 (6 MAG)</v>
      </c>
      <c r="D519" s="15">
        <v>6000</v>
      </c>
      <c r="E519" s="15">
        <v>8000</v>
      </c>
      <c r="F519" s="17" t="s">
        <v>1238</v>
      </c>
      <c r="G519" s="17" t="s">
        <v>1305</v>
      </c>
      <c r="H519" s="28"/>
      <c r="I519" s="17" t="s">
        <v>1238</v>
      </c>
      <c r="J519" s="13">
        <v>2015</v>
      </c>
      <c r="K519" s="13">
        <v>6</v>
      </c>
      <c r="L519" s="13" t="s">
        <v>1242</v>
      </c>
      <c r="M519" s="17" t="s">
        <v>1255</v>
      </c>
      <c r="N519" s="29" t="s">
        <v>704</v>
      </c>
      <c r="O519" s="30" t="str">
        <f>VLOOKUP(B519,'Concise Lot Listing'!$1:$1002,5)</f>
        <v>https://www.sothebys.com/en/buy/auction/2022/the-personal-cellars-of-h-r-h-prince-robert-de-luxembourg-family-and-friends-benefitting-the-polg-foundation/chateau-haut-brion-blanc-2015-6-mag-3</v>
      </c>
    </row>
    <row r="520" spans="1:15" ht="15" x14ac:dyDescent="0.25">
      <c r="A520" s="26"/>
      <c r="B520" s="13">
        <v>519</v>
      </c>
      <c r="C520" s="27" t="str">
        <f t="shared" si="0"/>
        <v>Château Haut Brion Blanc 2015 (6 MAG)</v>
      </c>
      <c r="D520" s="15">
        <v>6000</v>
      </c>
      <c r="E520" s="15">
        <v>8000</v>
      </c>
      <c r="F520" s="17" t="s">
        <v>1238</v>
      </c>
      <c r="G520" s="17" t="s">
        <v>1305</v>
      </c>
      <c r="H520" s="28"/>
      <c r="I520" s="17" t="s">
        <v>1238</v>
      </c>
      <c r="J520" s="13">
        <v>2015</v>
      </c>
      <c r="K520" s="13">
        <v>6</v>
      </c>
      <c r="L520" s="13" t="s">
        <v>1242</v>
      </c>
      <c r="M520" s="17" t="s">
        <v>1255</v>
      </c>
      <c r="N520" s="29" t="s">
        <v>704</v>
      </c>
      <c r="O520" s="30" t="str">
        <f>VLOOKUP(B520,'Concise Lot Listing'!$1:$1002,5)</f>
        <v>https://www.sothebys.com/en/buy/auction/2022/the-personal-cellars-of-h-r-h-prince-robert-de-luxembourg-family-and-friends-benefitting-the-polg-foundation/chateau-haut-brion-blanc-2015-6-mag-4</v>
      </c>
    </row>
    <row r="521" spans="1:15" ht="15" x14ac:dyDescent="0.25">
      <c r="A521" s="26"/>
      <c r="B521" s="13">
        <v>520</v>
      </c>
      <c r="C521" s="27" t="str">
        <f t="shared" si="0"/>
        <v>Château Haut Brion Blanc 2014 (6 MAG)</v>
      </c>
      <c r="D521" s="15">
        <v>6000</v>
      </c>
      <c r="E521" s="15">
        <v>8000</v>
      </c>
      <c r="F521" s="17" t="s">
        <v>1238</v>
      </c>
      <c r="G521" s="17" t="s">
        <v>1305</v>
      </c>
      <c r="H521" s="28"/>
      <c r="I521" s="17" t="s">
        <v>1238</v>
      </c>
      <c r="J521" s="13">
        <v>2014</v>
      </c>
      <c r="K521" s="13">
        <v>6</v>
      </c>
      <c r="L521" s="13" t="s">
        <v>1242</v>
      </c>
      <c r="M521" s="17" t="s">
        <v>1255</v>
      </c>
      <c r="N521" s="29" t="s">
        <v>709</v>
      </c>
      <c r="O521" s="30" t="str">
        <f>VLOOKUP(B521,'Concise Lot Listing'!$1:$1002,5)</f>
        <v>https://www.sothebys.com/en/buy/auction/2022/the-personal-cellars-of-h-r-h-prince-robert-de-luxembourg-family-and-friends-benefitting-the-polg-foundation/chateau-haut-brion-blanc-2014-6-mag</v>
      </c>
    </row>
    <row r="522" spans="1:15" ht="15" x14ac:dyDescent="0.25">
      <c r="A522" s="26"/>
      <c r="B522" s="13">
        <v>521</v>
      </c>
      <c r="C522" s="27" t="str">
        <f t="shared" si="0"/>
        <v>Château Haut Brion Blanc 2014 (6 MAG)</v>
      </c>
      <c r="D522" s="15">
        <v>6000</v>
      </c>
      <c r="E522" s="15">
        <v>8000</v>
      </c>
      <c r="F522" s="17" t="s">
        <v>1238</v>
      </c>
      <c r="G522" s="17" t="s">
        <v>1305</v>
      </c>
      <c r="H522" s="28"/>
      <c r="I522" s="17" t="s">
        <v>1238</v>
      </c>
      <c r="J522" s="13">
        <v>2014</v>
      </c>
      <c r="K522" s="13">
        <v>6</v>
      </c>
      <c r="L522" s="13" t="s">
        <v>1242</v>
      </c>
      <c r="M522" s="17" t="s">
        <v>1255</v>
      </c>
      <c r="N522" s="29" t="s">
        <v>709</v>
      </c>
      <c r="O522" s="30" t="str">
        <f>VLOOKUP(B522,'Concise Lot Listing'!$1:$1002,5)</f>
        <v>https://www.sothebys.com/en/buy/auction/2022/the-personal-cellars-of-h-r-h-prince-robert-de-luxembourg-family-and-friends-benefitting-the-polg-foundation/chateau-haut-brion-blanc-2014-6-mag-2</v>
      </c>
    </row>
    <row r="523" spans="1:15" ht="15" x14ac:dyDescent="0.25">
      <c r="A523" s="26"/>
      <c r="B523" s="13">
        <v>522</v>
      </c>
      <c r="C523" s="27" t="str">
        <f t="shared" si="0"/>
        <v>Château Haut Brion Blanc 2014 (6 MAG)</v>
      </c>
      <c r="D523" s="15">
        <v>6000</v>
      </c>
      <c r="E523" s="15">
        <v>8000</v>
      </c>
      <c r="F523" s="17" t="s">
        <v>1238</v>
      </c>
      <c r="G523" s="17" t="s">
        <v>1305</v>
      </c>
      <c r="H523" s="28"/>
      <c r="I523" s="17" t="s">
        <v>1238</v>
      </c>
      <c r="J523" s="13">
        <v>2014</v>
      </c>
      <c r="K523" s="13">
        <v>6</v>
      </c>
      <c r="L523" s="13" t="s">
        <v>1242</v>
      </c>
      <c r="M523" s="17" t="s">
        <v>1255</v>
      </c>
      <c r="N523" s="29" t="s">
        <v>709</v>
      </c>
      <c r="O523" s="30" t="str">
        <f>VLOOKUP(B523,'Concise Lot Listing'!$1:$1002,5)</f>
        <v>https://www.sothebys.com/en/buy/auction/2022/the-personal-cellars-of-h-r-h-prince-robert-de-luxembourg-family-and-friends-benefitting-the-polg-foundation/chateau-haut-brion-blanc-2014-6-mag-3</v>
      </c>
    </row>
    <row r="524" spans="1:15" ht="15" x14ac:dyDescent="0.25">
      <c r="A524" s="26"/>
      <c r="B524" s="13">
        <v>523</v>
      </c>
      <c r="C524" s="27" t="str">
        <f t="shared" si="0"/>
        <v>Château Haut Brion Blanc 2014 (6 MAG)</v>
      </c>
      <c r="D524" s="15">
        <v>6000</v>
      </c>
      <c r="E524" s="15">
        <v>8000</v>
      </c>
      <c r="F524" s="17" t="s">
        <v>1238</v>
      </c>
      <c r="G524" s="17" t="s">
        <v>1305</v>
      </c>
      <c r="H524" s="28"/>
      <c r="I524" s="17" t="s">
        <v>1238</v>
      </c>
      <c r="J524" s="13">
        <v>2014</v>
      </c>
      <c r="K524" s="13">
        <v>6</v>
      </c>
      <c r="L524" s="13" t="s">
        <v>1242</v>
      </c>
      <c r="M524" s="17" t="s">
        <v>1255</v>
      </c>
      <c r="N524" s="29" t="s">
        <v>709</v>
      </c>
      <c r="O524" s="30" t="str">
        <f>VLOOKUP(B524,'Concise Lot Listing'!$1:$1002,5)</f>
        <v>https://www.sothebys.com/en/buy/auction/2022/the-personal-cellars-of-h-r-h-prince-robert-de-luxembourg-family-and-friends-benefitting-the-polg-foundation/chateau-haut-brion-blanc-2014-6-mag-4</v>
      </c>
    </row>
    <row r="525" spans="1:15" ht="15" x14ac:dyDescent="0.25">
      <c r="A525" s="26"/>
      <c r="B525" s="13">
        <v>524</v>
      </c>
      <c r="C525" s="27" t="str">
        <f t="shared" si="0"/>
        <v>Château Haut Brion Blanc 2013 (6 MAG)</v>
      </c>
      <c r="D525" s="15">
        <v>6500</v>
      </c>
      <c r="E525" s="15">
        <v>9000</v>
      </c>
      <c r="F525" s="17" t="s">
        <v>1238</v>
      </c>
      <c r="G525" s="17" t="s">
        <v>1305</v>
      </c>
      <c r="H525" s="28"/>
      <c r="I525" s="17" t="s">
        <v>1238</v>
      </c>
      <c r="J525" s="13">
        <v>2013</v>
      </c>
      <c r="K525" s="13">
        <v>6</v>
      </c>
      <c r="L525" s="13" t="s">
        <v>1242</v>
      </c>
      <c r="M525" s="17" t="s">
        <v>1255</v>
      </c>
      <c r="N525" s="29" t="s">
        <v>714</v>
      </c>
      <c r="O525" s="30" t="str">
        <f>VLOOKUP(B525,'Concise Lot Listing'!$1:$1002,5)</f>
        <v>https://www.sothebys.com/en/buy/auction/2022/the-personal-cellars-of-h-r-h-prince-robert-de-luxembourg-family-and-friends-benefitting-the-polg-foundation/chateau-haut-brion-blanc-2013-6-mag</v>
      </c>
    </row>
    <row r="526" spans="1:15" ht="15" x14ac:dyDescent="0.25">
      <c r="A526" s="26"/>
      <c r="B526" s="13">
        <v>525</v>
      </c>
      <c r="C526" s="27" t="str">
        <f t="shared" si="0"/>
        <v>Château Haut Brion Blanc 2013 (6 MAG)</v>
      </c>
      <c r="D526" s="15">
        <v>6500</v>
      </c>
      <c r="E526" s="15">
        <v>9000</v>
      </c>
      <c r="F526" s="17" t="s">
        <v>1238</v>
      </c>
      <c r="G526" s="17" t="s">
        <v>1305</v>
      </c>
      <c r="H526" s="28"/>
      <c r="I526" s="17" t="s">
        <v>1238</v>
      </c>
      <c r="J526" s="13">
        <v>2013</v>
      </c>
      <c r="K526" s="13">
        <v>6</v>
      </c>
      <c r="L526" s="13" t="s">
        <v>1242</v>
      </c>
      <c r="M526" s="17" t="s">
        <v>1255</v>
      </c>
      <c r="N526" s="29" t="s">
        <v>714</v>
      </c>
      <c r="O526" s="30" t="str">
        <f>VLOOKUP(B526,'Concise Lot Listing'!$1:$1002,5)</f>
        <v>https://www.sothebys.com/en/buy/auction/2022/the-personal-cellars-of-h-r-h-prince-robert-de-luxembourg-family-and-friends-benefitting-the-polg-foundation/chateau-haut-brion-blanc-2013-6-mag-2</v>
      </c>
    </row>
    <row r="527" spans="1:15" ht="15" x14ac:dyDescent="0.25">
      <c r="A527" s="26"/>
      <c r="B527" s="13">
        <v>526</v>
      </c>
      <c r="C527" s="27" t="str">
        <f t="shared" si="0"/>
        <v>Château Haut Brion Blanc 2013 (6 MAG)</v>
      </c>
      <c r="D527" s="15">
        <v>6500</v>
      </c>
      <c r="E527" s="15">
        <v>9000</v>
      </c>
      <c r="F527" s="17" t="s">
        <v>1238</v>
      </c>
      <c r="G527" s="17" t="s">
        <v>1305</v>
      </c>
      <c r="H527" s="28"/>
      <c r="I527" s="17" t="s">
        <v>1238</v>
      </c>
      <c r="J527" s="13">
        <v>2013</v>
      </c>
      <c r="K527" s="13">
        <v>6</v>
      </c>
      <c r="L527" s="13" t="s">
        <v>1242</v>
      </c>
      <c r="M527" s="17" t="s">
        <v>1255</v>
      </c>
      <c r="N527" s="29" t="s">
        <v>714</v>
      </c>
      <c r="O527" s="30" t="str">
        <f>VLOOKUP(B527,'Concise Lot Listing'!$1:$1002,5)</f>
        <v>https://www.sothebys.com/en/buy/auction/2022/the-personal-cellars-of-h-r-h-prince-robert-de-luxembourg-family-and-friends-benefitting-the-polg-foundation/chateau-haut-brion-blanc-2013-6-mag-3</v>
      </c>
    </row>
    <row r="528" spans="1:15" ht="15" x14ac:dyDescent="0.25">
      <c r="A528" s="26"/>
      <c r="B528" s="13">
        <v>527</v>
      </c>
      <c r="C528" s="27" t="str">
        <f t="shared" si="0"/>
        <v>Château Haut Brion Blanc 2013 (6 MAG)</v>
      </c>
      <c r="D528" s="15">
        <v>6500</v>
      </c>
      <c r="E528" s="15">
        <v>9000</v>
      </c>
      <c r="F528" s="17" t="s">
        <v>1238</v>
      </c>
      <c r="G528" s="17" t="s">
        <v>1305</v>
      </c>
      <c r="H528" s="28"/>
      <c r="I528" s="17" t="s">
        <v>1238</v>
      </c>
      <c r="J528" s="13">
        <v>2013</v>
      </c>
      <c r="K528" s="13">
        <v>6</v>
      </c>
      <c r="L528" s="13" t="s">
        <v>1242</v>
      </c>
      <c r="M528" s="17" t="s">
        <v>1255</v>
      </c>
      <c r="N528" s="29" t="s">
        <v>714</v>
      </c>
      <c r="O528" s="30" t="str">
        <f>VLOOKUP(B528,'Concise Lot Listing'!$1:$1002,5)</f>
        <v>https://www.sothebys.com/en/buy/auction/2022/the-personal-cellars-of-h-r-h-prince-robert-de-luxembourg-family-and-friends-benefitting-the-polg-foundation/chateau-haut-brion-blanc-2013-6-mag-4</v>
      </c>
    </row>
    <row r="529" spans="1:15" ht="15" x14ac:dyDescent="0.25">
      <c r="A529" s="26"/>
      <c r="B529" s="13">
        <v>528</v>
      </c>
      <c r="C529" s="27" t="str">
        <f t="shared" si="0"/>
        <v>Château Haut Brion Blanc 2012 (6 MAG)</v>
      </c>
      <c r="D529" s="15">
        <v>6000</v>
      </c>
      <c r="E529" s="15">
        <v>8000</v>
      </c>
      <c r="F529" s="17" t="s">
        <v>1238</v>
      </c>
      <c r="G529" s="17" t="s">
        <v>1305</v>
      </c>
      <c r="H529" s="28"/>
      <c r="I529" s="17" t="s">
        <v>1238</v>
      </c>
      <c r="J529" s="13">
        <v>2012</v>
      </c>
      <c r="K529" s="13">
        <v>6</v>
      </c>
      <c r="L529" s="13" t="s">
        <v>1242</v>
      </c>
      <c r="M529" s="17" t="s">
        <v>1255</v>
      </c>
      <c r="N529" s="29" t="s">
        <v>719</v>
      </c>
      <c r="O529" s="30" t="str">
        <f>VLOOKUP(B529,'Concise Lot Listing'!$1:$1002,5)</f>
        <v>https://www.sothebys.com/en/buy/auction/2022/the-personal-cellars-of-h-r-h-prince-robert-de-luxembourg-family-and-friends-benefitting-the-polg-foundation/chateau-haut-brion-blanc-2012-6-mag</v>
      </c>
    </row>
    <row r="530" spans="1:15" ht="15" x14ac:dyDescent="0.25">
      <c r="A530" s="26"/>
      <c r="B530" s="13">
        <v>529</v>
      </c>
      <c r="C530" s="27" t="str">
        <f t="shared" si="0"/>
        <v>Château Haut Brion Blanc 2012 (6 MAG)</v>
      </c>
      <c r="D530" s="15">
        <v>6000</v>
      </c>
      <c r="E530" s="15">
        <v>8000</v>
      </c>
      <c r="F530" s="17" t="s">
        <v>1238</v>
      </c>
      <c r="G530" s="17" t="s">
        <v>1305</v>
      </c>
      <c r="H530" s="28"/>
      <c r="I530" s="17" t="s">
        <v>1238</v>
      </c>
      <c r="J530" s="13">
        <v>2012</v>
      </c>
      <c r="K530" s="13">
        <v>6</v>
      </c>
      <c r="L530" s="13" t="s">
        <v>1242</v>
      </c>
      <c r="M530" s="17" t="s">
        <v>1255</v>
      </c>
      <c r="N530" s="29" t="s">
        <v>719</v>
      </c>
      <c r="O530" s="30" t="str">
        <f>VLOOKUP(B530,'Concise Lot Listing'!$1:$1002,5)</f>
        <v>https://www.sothebys.com/en/buy/auction/2022/the-personal-cellars-of-h-r-h-prince-robert-de-luxembourg-family-and-friends-benefitting-the-polg-foundation/chateau-haut-brion-blanc-2012-6-mag-2</v>
      </c>
    </row>
    <row r="531" spans="1:15" ht="15" x14ac:dyDescent="0.25">
      <c r="A531" s="26"/>
      <c r="B531" s="13">
        <v>530</v>
      </c>
      <c r="C531" s="27" t="str">
        <f t="shared" si="0"/>
        <v>Château Haut Brion Blanc 2012 (6 MAG)</v>
      </c>
      <c r="D531" s="15">
        <v>6000</v>
      </c>
      <c r="E531" s="15">
        <v>8000</v>
      </c>
      <c r="F531" s="17" t="s">
        <v>1238</v>
      </c>
      <c r="G531" s="17" t="s">
        <v>1305</v>
      </c>
      <c r="H531" s="28"/>
      <c r="I531" s="17" t="s">
        <v>1238</v>
      </c>
      <c r="J531" s="13">
        <v>2012</v>
      </c>
      <c r="K531" s="13">
        <v>6</v>
      </c>
      <c r="L531" s="13" t="s">
        <v>1242</v>
      </c>
      <c r="M531" s="17" t="s">
        <v>1255</v>
      </c>
      <c r="N531" s="29" t="s">
        <v>719</v>
      </c>
      <c r="O531" s="30" t="str">
        <f>VLOOKUP(B531,'Concise Lot Listing'!$1:$1002,5)</f>
        <v>https://www.sothebys.com/en/buy/auction/2022/the-personal-cellars-of-h-r-h-prince-robert-de-luxembourg-family-and-friends-benefitting-the-polg-foundation/chateau-haut-brion-blanc-2012-6-mag-3</v>
      </c>
    </row>
    <row r="532" spans="1:15" ht="15" x14ac:dyDescent="0.25">
      <c r="A532" s="26"/>
      <c r="B532" s="13">
        <v>531</v>
      </c>
      <c r="C532" s="27" t="str">
        <f t="shared" si="0"/>
        <v>Château Haut Brion Blanc 2012 (6 MAG)</v>
      </c>
      <c r="D532" s="15">
        <v>6000</v>
      </c>
      <c r="E532" s="15">
        <v>8000</v>
      </c>
      <c r="F532" s="17" t="s">
        <v>1238</v>
      </c>
      <c r="G532" s="17" t="s">
        <v>1305</v>
      </c>
      <c r="H532" s="28"/>
      <c r="I532" s="17" t="s">
        <v>1238</v>
      </c>
      <c r="J532" s="13">
        <v>2012</v>
      </c>
      <c r="K532" s="13">
        <v>6</v>
      </c>
      <c r="L532" s="13" t="s">
        <v>1242</v>
      </c>
      <c r="M532" s="17" t="s">
        <v>1255</v>
      </c>
      <c r="N532" s="29" t="s">
        <v>719</v>
      </c>
      <c r="O532" s="30" t="str">
        <f>VLOOKUP(B532,'Concise Lot Listing'!$1:$1002,5)</f>
        <v>https://www.sothebys.com/en/buy/auction/2022/the-personal-cellars-of-h-r-h-prince-robert-de-luxembourg-family-and-friends-benefitting-the-polg-foundation/chateau-haut-brion-blanc-2012-6-mag-4</v>
      </c>
    </row>
    <row r="533" spans="1:15" ht="15" x14ac:dyDescent="0.25">
      <c r="A533" s="26"/>
      <c r="B533" s="13">
        <v>532</v>
      </c>
      <c r="C533" s="27" t="str">
        <f t="shared" si="0"/>
        <v>Château Haut Brion Blanc 2011 (6 MAG)</v>
      </c>
      <c r="D533" s="15">
        <v>6500</v>
      </c>
      <c r="E533" s="15">
        <v>9000</v>
      </c>
      <c r="F533" s="17" t="s">
        <v>1238</v>
      </c>
      <c r="G533" s="17" t="s">
        <v>1305</v>
      </c>
      <c r="H533" s="28"/>
      <c r="I533" s="17" t="s">
        <v>1238</v>
      </c>
      <c r="J533" s="13">
        <v>2011</v>
      </c>
      <c r="K533" s="13">
        <v>6</v>
      </c>
      <c r="L533" s="13" t="s">
        <v>1242</v>
      </c>
      <c r="M533" s="17" t="s">
        <v>1255</v>
      </c>
      <c r="N533" s="29" t="s">
        <v>724</v>
      </c>
      <c r="O533" s="30" t="str">
        <f>VLOOKUP(B533,'Concise Lot Listing'!$1:$1002,5)</f>
        <v>https://www.sothebys.com/en/buy/auction/2022/the-personal-cellars-of-h-r-h-prince-robert-de-luxembourg-family-and-friends-benefitting-the-polg-foundation/chateau-haut-brion-blanc-2011-6-mag</v>
      </c>
    </row>
    <row r="534" spans="1:15" ht="15" x14ac:dyDescent="0.25">
      <c r="A534" s="26"/>
      <c r="B534" s="13">
        <v>533</v>
      </c>
      <c r="C534" s="27" t="str">
        <f t="shared" si="0"/>
        <v>Château Haut Brion Blanc 2011 (6 MAG)</v>
      </c>
      <c r="D534" s="15">
        <v>6500</v>
      </c>
      <c r="E534" s="15">
        <v>9000</v>
      </c>
      <c r="F534" s="17" t="s">
        <v>1238</v>
      </c>
      <c r="G534" s="17" t="s">
        <v>1305</v>
      </c>
      <c r="H534" s="28"/>
      <c r="I534" s="17" t="s">
        <v>1238</v>
      </c>
      <c r="J534" s="13">
        <v>2011</v>
      </c>
      <c r="K534" s="13">
        <v>6</v>
      </c>
      <c r="L534" s="13" t="s">
        <v>1242</v>
      </c>
      <c r="M534" s="17" t="s">
        <v>1255</v>
      </c>
      <c r="N534" s="29" t="s">
        <v>724</v>
      </c>
      <c r="O534" s="30" t="str">
        <f>VLOOKUP(B534,'Concise Lot Listing'!$1:$1002,5)</f>
        <v>https://www.sothebys.com/en/buy/auction/2022/the-personal-cellars-of-h-r-h-prince-robert-de-luxembourg-family-and-friends-benefitting-the-polg-foundation/chateau-haut-brion-blanc-2011-6-mag-2</v>
      </c>
    </row>
    <row r="535" spans="1:15" ht="15" x14ac:dyDescent="0.25">
      <c r="A535" s="26"/>
      <c r="B535" s="13">
        <v>534</v>
      </c>
      <c r="C535" s="27" t="str">
        <f t="shared" si="0"/>
        <v>Château Haut Brion Blanc 2011 (6 MAG)</v>
      </c>
      <c r="D535" s="15">
        <v>6500</v>
      </c>
      <c r="E535" s="15">
        <v>9000</v>
      </c>
      <c r="F535" s="17" t="s">
        <v>1238</v>
      </c>
      <c r="G535" s="17" t="s">
        <v>1305</v>
      </c>
      <c r="H535" s="28"/>
      <c r="I535" s="17" t="s">
        <v>1238</v>
      </c>
      <c r="J535" s="13">
        <v>2011</v>
      </c>
      <c r="K535" s="13">
        <v>6</v>
      </c>
      <c r="L535" s="13" t="s">
        <v>1242</v>
      </c>
      <c r="M535" s="17" t="s">
        <v>1255</v>
      </c>
      <c r="N535" s="29" t="s">
        <v>724</v>
      </c>
      <c r="O535" s="30" t="str">
        <f>VLOOKUP(B535,'Concise Lot Listing'!$1:$1002,5)</f>
        <v>https://www.sothebys.com/en/buy/auction/2022/the-personal-cellars-of-h-r-h-prince-robert-de-luxembourg-family-and-friends-benefitting-the-polg-foundation/chateau-haut-brion-blanc-2011-6-mag-3</v>
      </c>
    </row>
    <row r="536" spans="1:15" ht="15" x14ac:dyDescent="0.25">
      <c r="A536" s="26"/>
      <c r="B536" s="13">
        <v>535</v>
      </c>
      <c r="C536" s="27" t="str">
        <f t="shared" si="0"/>
        <v>Château Haut Brion Blanc 2011 (6 MAG)</v>
      </c>
      <c r="D536" s="15">
        <v>6500</v>
      </c>
      <c r="E536" s="15">
        <v>9000</v>
      </c>
      <c r="F536" s="17" t="s">
        <v>1238</v>
      </c>
      <c r="G536" s="17" t="s">
        <v>1305</v>
      </c>
      <c r="H536" s="28"/>
      <c r="I536" s="17" t="s">
        <v>1238</v>
      </c>
      <c r="J536" s="13">
        <v>2011</v>
      </c>
      <c r="K536" s="13">
        <v>6</v>
      </c>
      <c r="L536" s="13" t="s">
        <v>1242</v>
      </c>
      <c r="M536" s="17" t="s">
        <v>1255</v>
      </c>
      <c r="N536" s="29" t="s">
        <v>724</v>
      </c>
      <c r="O536" s="30" t="str">
        <f>VLOOKUP(B536,'Concise Lot Listing'!$1:$1002,5)</f>
        <v>https://www.sothebys.com/en/buy/auction/2022/the-personal-cellars-of-h-r-h-prince-robert-de-luxembourg-family-and-friends-benefitting-the-polg-foundation/chateau-haut-brion-blanc-2011-6-mag-4</v>
      </c>
    </row>
    <row r="537" spans="1:15" ht="15" x14ac:dyDescent="0.25">
      <c r="A537" s="26"/>
      <c r="B537" s="13">
        <v>536</v>
      </c>
      <c r="C537" s="27" t="str">
        <f t="shared" si="0"/>
        <v>Château Haut Brion Blanc 2010 (6 MAG)</v>
      </c>
      <c r="D537" s="15">
        <v>8000</v>
      </c>
      <c r="E537" s="15">
        <v>12000</v>
      </c>
      <c r="F537" s="17" t="s">
        <v>1238</v>
      </c>
      <c r="G537" s="17" t="s">
        <v>1305</v>
      </c>
      <c r="H537" s="28"/>
      <c r="I537" s="17" t="s">
        <v>1238</v>
      </c>
      <c r="J537" s="13">
        <v>2010</v>
      </c>
      <c r="K537" s="13">
        <v>6</v>
      </c>
      <c r="L537" s="13" t="s">
        <v>1242</v>
      </c>
      <c r="M537" s="17" t="s">
        <v>1255</v>
      </c>
      <c r="N537" s="29" t="s">
        <v>729</v>
      </c>
      <c r="O537" s="30" t="str">
        <f>VLOOKUP(B537,'Concise Lot Listing'!$1:$1002,5)</f>
        <v>https://www.sothebys.com/en/buy/auction/2022/the-personal-cellars-of-h-r-h-prince-robert-de-luxembourg-family-and-friends-benefitting-the-polg-foundation/chateau-haut-brion-blanc-2010-6-mag</v>
      </c>
    </row>
    <row r="538" spans="1:15" ht="15" x14ac:dyDescent="0.25">
      <c r="A538" s="26"/>
      <c r="B538" s="13">
        <v>537</v>
      </c>
      <c r="C538" s="27" t="str">
        <f t="shared" si="0"/>
        <v>Château Haut Brion Blanc 2010 (6 MAG)</v>
      </c>
      <c r="D538" s="15">
        <v>8000</v>
      </c>
      <c r="E538" s="15">
        <v>12000</v>
      </c>
      <c r="F538" s="17" t="s">
        <v>1238</v>
      </c>
      <c r="G538" s="17" t="s">
        <v>1305</v>
      </c>
      <c r="H538" s="28"/>
      <c r="I538" s="17" t="s">
        <v>1238</v>
      </c>
      <c r="J538" s="13">
        <v>2010</v>
      </c>
      <c r="K538" s="13">
        <v>6</v>
      </c>
      <c r="L538" s="13" t="s">
        <v>1242</v>
      </c>
      <c r="M538" s="17" t="s">
        <v>1255</v>
      </c>
      <c r="N538" s="29" t="s">
        <v>729</v>
      </c>
      <c r="O538" s="30" t="str">
        <f>VLOOKUP(B538,'Concise Lot Listing'!$1:$1002,5)</f>
        <v>https://www.sothebys.com/en/buy/auction/2022/the-personal-cellars-of-h-r-h-prince-robert-de-luxembourg-family-and-friends-benefitting-the-polg-foundation/chateau-haut-brion-blanc-2010-6-mag-2</v>
      </c>
    </row>
    <row r="539" spans="1:15" ht="15" x14ac:dyDescent="0.25">
      <c r="A539" s="26"/>
      <c r="B539" s="13">
        <v>538</v>
      </c>
      <c r="C539" s="27" t="str">
        <f t="shared" si="0"/>
        <v>Château Haut Brion Blanc 2010 (6 MAG)</v>
      </c>
      <c r="D539" s="15">
        <v>8000</v>
      </c>
      <c r="E539" s="15">
        <v>12000</v>
      </c>
      <c r="F539" s="17" t="s">
        <v>1238</v>
      </c>
      <c r="G539" s="17" t="s">
        <v>1305</v>
      </c>
      <c r="H539" s="28"/>
      <c r="I539" s="17" t="s">
        <v>1238</v>
      </c>
      <c r="J539" s="13">
        <v>2010</v>
      </c>
      <c r="K539" s="13">
        <v>6</v>
      </c>
      <c r="L539" s="13" t="s">
        <v>1242</v>
      </c>
      <c r="M539" s="17" t="s">
        <v>1255</v>
      </c>
      <c r="N539" s="29" t="s">
        <v>729</v>
      </c>
      <c r="O539" s="30" t="str">
        <f>VLOOKUP(B539,'Concise Lot Listing'!$1:$1002,5)</f>
        <v>https://www.sothebys.com/en/buy/auction/2022/the-personal-cellars-of-h-r-h-prince-robert-de-luxembourg-family-and-friends-benefitting-the-polg-foundation/chateau-haut-brion-blanc-2010-6-mag-3</v>
      </c>
    </row>
    <row r="540" spans="1:15" ht="15" x14ac:dyDescent="0.25">
      <c r="A540" s="26"/>
      <c r="B540" s="13">
        <v>539</v>
      </c>
      <c r="C540" s="27" t="str">
        <f t="shared" si="0"/>
        <v>Château Haut Brion Blanc 2010 (6 MAG)</v>
      </c>
      <c r="D540" s="15">
        <v>8000</v>
      </c>
      <c r="E540" s="15">
        <v>12000</v>
      </c>
      <c r="F540" s="17" t="s">
        <v>1238</v>
      </c>
      <c r="G540" s="17" t="s">
        <v>1305</v>
      </c>
      <c r="H540" s="28"/>
      <c r="I540" s="17" t="s">
        <v>1238</v>
      </c>
      <c r="J540" s="13">
        <v>2010</v>
      </c>
      <c r="K540" s="13">
        <v>6</v>
      </c>
      <c r="L540" s="13" t="s">
        <v>1242</v>
      </c>
      <c r="M540" s="17" t="s">
        <v>1255</v>
      </c>
      <c r="N540" s="29" t="s">
        <v>729</v>
      </c>
      <c r="O540" s="30" t="str">
        <f>VLOOKUP(B540,'Concise Lot Listing'!$1:$1002,5)</f>
        <v>https://www.sothebys.com/en/buy/auction/2022/the-personal-cellars-of-h-r-h-prince-robert-de-luxembourg-family-and-friends-benefitting-the-polg-foundation/chateau-haut-brion-blanc-2010-6-mag-4</v>
      </c>
    </row>
    <row r="541" spans="1:15" ht="15" x14ac:dyDescent="0.25">
      <c r="A541" s="26"/>
      <c r="B541" s="13">
        <v>540</v>
      </c>
      <c r="C541" s="27" t="str">
        <f t="shared" si="0"/>
        <v>Château Haut Brion Blanc 2009 (6 MAG)</v>
      </c>
      <c r="D541" s="15">
        <v>8500</v>
      </c>
      <c r="E541" s="15">
        <v>12000</v>
      </c>
      <c r="F541" s="17" t="s">
        <v>1238</v>
      </c>
      <c r="G541" s="17" t="s">
        <v>1305</v>
      </c>
      <c r="H541" s="28"/>
      <c r="I541" s="17" t="s">
        <v>1238</v>
      </c>
      <c r="J541" s="13">
        <v>2009</v>
      </c>
      <c r="K541" s="13">
        <v>6</v>
      </c>
      <c r="L541" s="13" t="s">
        <v>1242</v>
      </c>
      <c r="M541" s="17" t="s">
        <v>1255</v>
      </c>
      <c r="N541" s="29" t="s">
        <v>734</v>
      </c>
      <c r="O541" s="30" t="str">
        <f>VLOOKUP(B541,'Concise Lot Listing'!$1:$1002,5)</f>
        <v>https://www.sothebys.com/en/buy/auction/2022/the-personal-cellars-of-h-r-h-prince-robert-de-luxembourg-family-and-friends-benefitting-the-polg-foundation/chateau-haut-brion-blanc-2009-6-mag</v>
      </c>
    </row>
    <row r="542" spans="1:15" ht="15" x14ac:dyDescent="0.25">
      <c r="A542" s="26"/>
      <c r="B542" s="13">
        <v>541</v>
      </c>
      <c r="C542" s="27" t="str">
        <f t="shared" si="0"/>
        <v>Château Haut Brion Blanc 2009 (6 MAG)</v>
      </c>
      <c r="D542" s="15">
        <v>8500</v>
      </c>
      <c r="E542" s="15">
        <v>12000</v>
      </c>
      <c r="F542" s="17" t="s">
        <v>1238</v>
      </c>
      <c r="G542" s="17" t="s">
        <v>1305</v>
      </c>
      <c r="H542" s="28"/>
      <c r="I542" s="17" t="s">
        <v>1238</v>
      </c>
      <c r="J542" s="13">
        <v>2009</v>
      </c>
      <c r="K542" s="13">
        <v>6</v>
      </c>
      <c r="L542" s="13" t="s">
        <v>1242</v>
      </c>
      <c r="M542" s="17" t="s">
        <v>1255</v>
      </c>
      <c r="N542" s="29" t="s">
        <v>734</v>
      </c>
      <c r="O542" s="30" t="str">
        <f>VLOOKUP(B542,'Concise Lot Listing'!$1:$1002,5)</f>
        <v>https://www.sothebys.com/en/buy/auction/2022/the-personal-cellars-of-h-r-h-prince-robert-de-luxembourg-family-and-friends-benefitting-the-polg-foundation/chateau-haut-brion-blanc-2009-6-mag-2</v>
      </c>
    </row>
    <row r="543" spans="1:15" ht="15" x14ac:dyDescent="0.25">
      <c r="A543" s="26"/>
      <c r="B543" s="13">
        <v>542</v>
      </c>
      <c r="C543" s="27" t="str">
        <f t="shared" si="0"/>
        <v>Château Haut Brion Blanc 2009 (6 MAG)</v>
      </c>
      <c r="D543" s="15">
        <v>8500</v>
      </c>
      <c r="E543" s="15">
        <v>12000</v>
      </c>
      <c r="F543" s="17" t="s">
        <v>1238</v>
      </c>
      <c r="G543" s="17" t="s">
        <v>1305</v>
      </c>
      <c r="H543" s="28"/>
      <c r="I543" s="17" t="s">
        <v>1238</v>
      </c>
      <c r="J543" s="13">
        <v>2009</v>
      </c>
      <c r="K543" s="13">
        <v>6</v>
      </c>
      <c r="L543" s="13" t="s">
        <v>1242</v>
      </c>
      <c r="M543" s="17" t="s">
        <v>1255</v>
      </c>
      <c r="N543" s="29" t="s">
        <v>734</v>
      </c>
      <c r="O543" s="30" t="str">
        <f>VLOOKUP(B543,'Concise Lot Listing'!$1:$1002,5)</f>
        <v>https://www.sothebys.com/en/buy/auction/2022/the-personal-cellars-of-h-r-h-prince-robert-de-luxembourg-family-and-friends-benefitting-the-polg-foundation/chateau-haut-brion-blanc-2009-6-mag-3</v>
      </c>
    </row>
    <row r="544" spans="1:15" ht="15" x14ac:dyDescent="0.25">
      <c r="A544" s="26"/>
      <c r="B544" s="13">
        <v>543</v>
      </c>
      <c r="C544" s="27" t="str">
        <f t="shared" si="0"/>
        <v>Château Haut Brion Blanc 2009 (6 MAG)</v>
      </c>
      <c r="D544" s="15">
        <v>8500</v>
      </c>
      <c r="E544" s="15">
        <v>12000</v>
      </c>
      <c r="F544" s="17" t="s">
        <v>1238</v>
      </c>
      <c r="G544" s="17" t="s">
        <v>1305</v>
      </c>
      <c r="H544" s="28"/>
      <c r="I544" s="17" t="s">
        <v>1238</v>
      </c>
      <c r="J544" s="13">
        <v>2009</v>
      </c>
      <c r="K544" s="13">
        <v>6</v>
      </c>
      <c r="L544" s="13" t="s">
        <v>1242</v>
      </c>
      <c r="M544" s="17" t="s">
        <v>1255</v>
      </c>
      <c r="N544" s="29" t="s">
        <v>734</v>
      </c>
      <c r="O544" s="30" t="str">
        <f>VLOOKUP(B544,'Concise Lot Listing'!$1:$1002,5)</f>
        <v>https://www.sothebys.com/en/buy/auction/2022/the-personal-cellars-of-h-r-h-prince-robert-de-luxembourg-family-and-friends-benefitting-the-polg-foundation/chateau-haut-brion-blanc-2009-6-mag-4</v>
      </c>
    </row>
    <row r="545" spans="1:15" ht="15" x14ac:dyDescent="0.25">
      <c r="A545" s="26"/>
      <c r="B545" s="13">
        <v>544</v>
      </c>
      <c r="C545" s="27" t="str">
        <f t="shared" si="0"/>
        <v>Château Haut Brion Blanc 2008 (6 MAG)</v>
      </c>
      <c r="D545" s="15">
        <v>6000</v>
      </c>
      <c r="E545" s="15">
        <v>8000</v>
      </c>
      <c r="F545" s="17" t="s">
        <v>1238</v>
      </c>
      <c r="G545" s="17" t="s">
        <v>1305</v>
      </c>
      <c r="H545" s="28"/>
      <c r="I545" s="17" t="s">
        <v>1238</v>
      </c>
      <c r="J545" s="13">
        <v>2008</v>
      </c>
      <c r="K545" s="13">
        <v>6</v>
      </c>
      <c r="L545" s="13" t="s">
        <v>1242</v>
      </c>
      <c r="M545" s="17" t="s">
        <v>1255</v>
      </c>
      <c r="N545" s="29" t="s">
        <v>739</v>
      </c>
      <c r="O545" s="30" t="str">
        <f>VLOOKUP(B545,'Concise Lot Listing'!$1:$1002,5)</f>
        <v>https://www.sothebys.com/en/buy/auction/2022/the-personal-cellars-of-h-r-h-prince-robert-de-luxembourg-family-and-friends-benefitting-the-polg-foundation/chateau-haut-brion-blanc-2008-6-mag</v>
      </c>
    </row>
    <row r="546" spans="1:15" ht="15" x14ac:dyDescent="0.25">
      <c r="A546" s="26"/>
      <c r="B546" s="13">
        <v>545</v>
      </c>
      <c r="C546" s="27" t="str">
        <f t="shared" si="0"/>
        <v>Château Haut Brion Blanc 2008 (6 MAG)</v>
      </c>
      <c r="D546" s="15">
        <v>6000</v>
      </c>
      <c r="E546" s="15">
        <v>8000</v>
      </c>
      <c r="F546" s="17" t="s">
        <v>1238</v>
      </c>
      <c r="G546" s="17" t="s">
        <v>1305</v>
      </c>
      <c r="H546" s="28"/>
      <c r="I546" s="17" t="s">
        <v>1238</v>
      </c>
      <c r="J546" s="13">
        <v>2008</v>
      </c>
      <c r="K546" s="13">
        <v>6</v>
      </c>
      <c r="L546" s="13" t="s">
        <v>1242</v>
      </c>
      <c r="M546" s="17" t="s">
        <v>1255</v>
      </c>
      <c r="N546" s="29" t="s">
        <v>739</v>
      </c>
      <c r="O546" s="30" t="str">
        <f>VLOOKUP(B546,'Concise Lot Listing'!$1:$1002,5)</f>
        <v>https://www.sothebys.com/en/buy/auction/2022/the-personal-cellars-of-h-r-h-prince-robert-de-luxembourg-family-and-friends-benefitting-the-polg-foundation/chateau-haut-brion-blanc-2008-6-mag-2</v>
      </c>
    </row>
    <row r="547" spans="1:15" ht="15" x14ac:dyDescent="0.25">
      <c r="A547" s="26"/>
      <c r="B547" s="13">
        <v>546</v>
      </c>
      <c r="C547" s="27" t="str">
        <f t="shared" si="0"/>
        <v>Château Haut Brion Blanc 2008 (6 MAG)</v>
      </c>
      <c r="D547" s="15">
        <v>6000</v>
      </c>
      <c r="E547" s="15">
        <v>8000</v>
      </c>
      <c r="F547" s="17" t="s">
        <v>1238</v>
      </c>
      <c r="G547" s="17" t="s">
        <v>1305</v>
      </c>
      <c r="H547" s="28"/>
      <c r="I547" s="17" t="s">
        <v>1238</v>
      </c>
      <c r="J547" s="13">
        <v>2008</v>
      </c>
      <c r="K547" s="13">
        <v>6</v>
      </c>
      <c r="L547" s="13" t="s">
        <v>1242</v>
      </c>
      <c r="M547" s="17" t="s">
        <v>1255</v>
      </c>
      <c r="N547" s="29" t="s">
        <v>739</v>
      </c>
      <c r="O547" s="30" t="str">
        <f>VLOOKUP(B547,'Concise Lot Listing'!$1:$1002,5)</f>
        <v>https://www.sothebys.com/en/buy/auction/2022/the-personal-cellars-of-h-r-h-prince-robert-de-luxembourg-family-and-friends-benefitting-the-polg-foundation/chateau-haut-brion-blanc-2008-6-mag-3</v>
      </c>
    </row>
    <row r="548" spans="1:15" ht="15" x14ac:dyDescent="0.25">
      <c r="A548" s="26"/>
      <c r="B548" s="13">
        <v>547</v>
      </c>
      <c r="C548" s="27" t="str">
        <f t="shared" si="0"/>
        <v>Château Haut Brion Blanc 2008 (6 MAG)</v>
      </c>
      <c r="D548" s="15">
        <v>6000</v>
      </c>
      <c r="E548" s="15">
        <v>8000</v>
      </c>
      <c r="F548" s="17" t="s">
        <v>1238</v>
      </c>
      <c r="G548" s="17" t="s">
        <v>1305</v>
      </c>
      <c r="H548" s="28"/>
      <c r="I548" s="17" t="s">
        <v>1238</v>
      </c>
      <c r="J548" s="13">
        <v>2008</v>
      </c>
      <c r="K548" s="13">
        <v>6</v>
      </c>
      <c r="L548" s="13" t="s">
        <v>1242</v>
      </c>
      <c r="M548" s="17" t="s">
        <v>1255</v>
      </c>
      <c r="N548" s="29" t="s">
        <v>739</v>
      </c>
      <c r="O548" s="30" t="str">
        <f>VLOOKUP(B548,'Concise Lot Listing'!$1:$1002,5)</f>
        <v>https://www.sothebys.com/en/buy/auction/2022/the-personal-cellars-of-h-r-h-prince-robert-de-luxembourg-family-and-friends-benefitting-the-polg-foundation/chateau-haut-brion-blanc-2008-6-mag-4</v>
      </c>
    </row>
    <row r="549" spans="1:15" ht="15" x14ac:dyDescent="0.25">
      <c r="A549" s="26"/>
      <c r="B549" s="13">
        <v>548</v>
      </c>
      <c r="C549" s="27" t="str">
        <f t="shared" si="0"/>
        <v>Château Haut Brion Blanc 2007 (6 MAG)</v>
      </c>
      <c r="D549" s="15">
        <v>6500</v>
      </c>
      <c r="E549" s="15">
        <v>9000</v>
      </c>
      <c r="F549" s="17" t="s">
        <v>1238</v>
      </c>
      <c r="G549" s="17" t="s">
        <v>1305</v>
      </c>
      <c r="H549" s="28"/>
      <c r="I549" s="17" t="s">
        <v>1238</v>
      </c>
      <c r="J549" s="13">
        <v>2007</v>
      </c>
      <c r="K549" s="13">
        <v>6</v>
      </c>
      <c r="L549" s="13" t="s">
        <v>1242</v>
      </c>
      <c r="M549" s="17" t="s">
        <v>1255</v>
      </c>
      <c r="N549" s="29" t="s">
        <v>744</v>
      </c>
      <c r="O549" s="30" t="str">
        <f>VLOOKUP(B549,'Concise Lot Listing'!$1:$1002,5)</f>
        <v>https://www.sothebys.com/en/buy/auction/2022/the-personal-cellars-of-h-r-h-prince-robert-de-luxembourg-family-and-friends-benefitting-the-polg-foundation/chateau-haut-brion-blanc-2007-6-mag</v>
      </c>
    </row>
    <row r="550" spans="1:15" ht="15" x14ac:dyDescent="0.25">
      <c r="A550" s="26"/>
      <c r="B550" s="13">
        <v>549</v>
      </c>
      <c r="C550" s="27" t="str">
        <f t="shared" si="0"/>
        <v>Château Haut Brion Blanc 2007 (6 MAG)</v>
      </c>
      <c r="D550" s="15">
        <v>6500</v>
      </c>
      <c r="E550" s="15">
        <v>9000</v>
      </c>
      <c r="F550" s="17" t="s">
        <v>1238</v>
      </c>
      <c r="G550" s="17" t="s">
        <v>1305</v>
      </c>
      <c r="H550" s="28"/>
      <c r="I550" s="17" t="s">
        <v>1238</v>
      </c>
      <c r="J550" s="13">
        <v>2007</v>
      </c>
      <c r="K550" s="13">
        <v>6</v>
      </c>
      <c r="L550" s="13" t="s">
        <v>1242</v>
      </c>
      <c r="M550" s="17" t="s">
        <v>1255</v>
      </c>
      <c r="N550" s="29" t="s">
        <v>744</v>
      </c>
      <c r="O550" s="30" t="str">
        <f>VLOOKUP(B550,'Concise Lot Listing'!$1:$1002,5)</f>
        <v>https://www.sothebys.com/en/buy/auction/2022/the-personal-cellars-of-h-r-h-prince-robert-de-luxembourg-family-and-friends-benefitting-the-polg-foundation/chateau-haut-brion-blanc-2007-6-mag-2</v>
      </c>
    </row>
    <row r="551" spans="1:15" ht="15" x14ac:dyDescent="0.25">
      <c r="A551" s="26"/>
      <c r="B551" s="13">
        <v>550</v>
      </c>
      <c r="C551" s="27" t="str">
        <f t="shared" si="0"/>
        <v>Château Haut Brion Blanc 2007 (6 MAG)</v>
      </c>
      <c r="D551" s="15">
        <v>6500</v>
      </c>
      <c r="E551" s="15">
        <v>9000</v>
      </c>
      <c r="F551" s="17" t="s">
        <v>1238</v>
      </c>
      <c r="G551" s="17" t="s">
        <v>1305</v>
      </c>
      <c r="H551" s="28"/>
      <c r="I551" s="17" t="s">
        <v>1238</v>
      </c>
      <c r="J551" s="13">
        <v>2007</v>
      </c>
      <c r="K551" s="13">
        <v>6</v>
      </c>
      <c r="L551" s="13" t="s">
        <v>1242</v>
      </c>
      <c r="M551" s="17" t="s">
        <v>1255</v>
      </c>
      <c r="N551" s="29" t="s">
        <v>744</v>
      </c>
      <c r="O551" s="30" t="str">
        <f>VLOOKUP(B551,'Concise Lot Listing'!$1:$1002,5)</f>
        <v>https://www.sothebys.com/en/buy/auction/2022/the-personal-cellars-of-h-r-h-prince-robert-de-luxembourg-family-and-friends-benefitting-the-polg-foundation/chateau-haut-brion-blanc-2007-6-mag-3</v>
      </c>
    </row>
    <row r="552" spans="1:15" ht="15" x14ac:dyDescent="0.25">
      <c r="A552" s="26"/>
      <c r="B552" s="13">
        <v>551</v>
      </c>
      <c r="C552" s="27" t="str">
        <f t="shared" si="0"/>
        <v>Château Haut Brion Blanc 2007 (6 MAG)</v>
      </c>
      <c r="D552" s="15">
        <v>6500</v>
      </c>
      <c r="E552" s="15">
        <v>9000</v>
      </c>
      <c r="F552" s="17" t="s">
        <v>1238</v>
      </c>
      <c r="G552" s="17" t="s">
        <v>1305</v>
      </c>
      <c r="H552" s="28"/>
      <c r="I552" s="17" t="s">
        <v>1238</v>
      </c>
      <c r="J552" s="13">
        <v>2007</v>
      </c>
      <c r="K552" s="13">
        <v>6</v>
      </c>
      <c r="L552" s="13" t="s">
        <v>1242</v>
      </c>
      <c r="M552" s="17" t="s">
        <v>1255</v>
      </c>
      <c r="N552" s="29" t="s">
        <v>744</v>
      </c>
      <c r="O552" s="30" t="str">
        <f>VLOOKUP(B552,'Concise Lot Listing'!$1:$1002,5)</f>
        <v>https://www.sothebys.com/en/buy/auction/2022/the-personal-cellars-of-h-r-h-prince-robert-de-luxembourg-family-and-friends-benefitting-the-polg-foundation/chateau-haut-brion-blanc-2007-6-mag-4</v>
      </c>
    </row>
    <row r="553" spans="1:15" ht="15" x14ac:dyDescent="0.25">
      <c r="A553" s="26"/>
      <c r="B553" s="13">
        <v>552</v>
      </c>
      <c r="C553" s="27" t="str">
        <f t="shared" si="0"/>
        <v>Château Haut Brion Blanc 2006 (6 MAG)</v>
      </c>
      <c r="D553" s="15">
        <v>7000</v>
      </c>
      <c r="E553" s="15">
        <v>9500</v>
      </c>
      <c r="F553" s="17" t="s">
        <v>1238</v>
      </c>
      <c r="G553" s="17" t="s">
        <v>1305</v>
      </c>
      <c r="H553" s="28"/>
      <c r="I553" s="17" t="s">
        <v>1238</v>
      </c>
      <c r="J553" s="13">
        <v>2006</v>
      </c>
      <c r="K553" s="13">
        <v>6</v>
      </c>
      <c r="L553" s="13" t="s">
        <v>1242</v>
      </c>
      <c r="M553" s="17" t="s">
        <v>1255</v>
      </c>
      <c r="N553" s="29" t="s">
        <v>749</v>
      </c>
      <c r="O553" s="30" t="str">
        <f>VLOOKUP(B553,'Concise Lot Listing'!$1:$1002,5)</f>
        <v>https://www.sothebys.com/en/buy/auction/2022/the-personal-cellars-of-h-r-h-prince-robert-de-luxembourg-family-and-friends-benefitting-the-polg-foundation/chateau-haut-brion-blanc-2006-6-mag</v>
      </c>
    </row>
    <row r="554" spans="1:15" ht="15" x14ac:dyDescent="0.25">
      <c r="A554" s="26"/>
      <c r="B554" s="13">
        <v>553</v>
      </c>
      <c r="C554" s="27" t="str">
        <f t="shared" si="0"/>
        <v>Château Haut Brion Blanc 2006 (6 MAG)</v>
      </c>
      <c r="D554" s="15">
        <v>7000</v>
      </c>
      <c r="E554" s="15">
        <v>9500</v>
      </c>
      <c r="F554" s="17" t="s">
        <v>1238</v>
      </c>
      <c r="G554" s="17" t="s">
        <v>1305</v>
      </c>
      <c r="H554" s="28"/>
      <c r="I554" s="17" t="s">
        <v>1238</v>
      </c>
      <c r="J554" s="13">
        <v>2006</v>
      </c>
      <c r="K554" s="13">
        <v>6</v>
      </c>
      <c r="L554" s="13" t="s">
        <v>1242</v>
      </c>
      <c r="M554" s="17" t="s">
        <v>1255</v>
      </c>
      <c r="N554" s="29" t="s">
        <v>749</v>
      </c>
      <c r="O554" s="30" t="str">
        <f>VLOOKUP(B554,'Concise Lot Listing'!$1:$1002,5)</f>
        <v>https://www.sothebys.com/en/buy/auction/2022/the-personal-cellars-of-h-r-h-prince-robert-de-luxembourg-family-and-friends-benefitting-the-polg-foundation/chateau-haut-brion-blanc-2006-6-mag-2</v>
      </c>
    </row>
    <row r="555" spans="1:15" ht="15" x14ac:dyDescent="0.25">
      <c r="A555" s="26"/>
      <c r="B555" s="13">
        <v>554</v>
      </c>
      <c r="C555" s="27" t="str">
        <f t="shared" si="0"/>
        <v>Château Haut Brion Blanc 2006 (6 MAG)</v>
      </c>
      <c r="D555" s="15">
        <v>7000</v>
      </c>
      <c r="E555" s="15">
        <v>9500</v>
      </c>
      <c r="F555" s="17" t="s">
        <v>1238</v>
      </c>
      <c r="G555" s="17" t="s">
        <v>1305</v>
      </c>
      <c r="H555" s="28"/>
      <c r="I555" s="17" t="s">
        <v>1238</v>
      </c>
      <c r="J555" s="13">
        <v>2006</v>
      </c>
      <c r="K555" s="13">
        <v>6</v>
      </c>
      <c r="L555" s="13" t="s">
        <v>1242</v>
      </c>
      <c r="M555" s="17" t="s">
        <v>1255</v>
      </c>
      <c r="N555" s="29" t="s">
        <v>749</v>
      </c>
      <c r="O555" s="30" t="str">
        <f>VLOOKUP(B555,'Concise Lot Listing'!$1:$1002,5)</f>
        <v>https://www.sothebys.com/en/buy/auction/2022/the-personal-cellars-of-h-r-h-prince-robert-de-luxembourg-family-and-friends-benefitting-the-polg-foundation/chateau-haut-brion-blanc-2006-6-mag-3</v>
      </c>
    </row>
    <row r="556" spans="1:15" ht="15" x14ac:dyDescent="0.25">
      <c r="A556" s="26"/>
      <c r="B556" s="13">
        <v>555</v>
      </c>
      <c r="C556" s="27" t="str">
        <f t="shared" si="0"/>
        <v>Château Haut Brion Blanc 2006 (6 MAG)</v>
      </c>
      <c r="D556" s="15">
        <v>7000</v>
      </c>
      <c r="E556" s="15">
        <v>9500</v>
      </c>
      <c r="F556" s="17" t="s">
        <v>1238</v>
      </c>
      <c r="G556" s="17" t="s">
        <v>1305</v>
      </c>
      <c r="H556" s="28"/>
      <c r="I556" s="17" t="s">
        <v>1238</v>
      </c>
      <c r="J556" s="13">
        <v>2006</v>
      </c>
      <c r="K556" s="13">
        <v>6</v>
      </c>
      <c r="L556" s="13" t="s">
        <v>1242</v>
      </c>
      <c r="M556" s="17" t="s">
        <v>1255</v>
      </c>
      <c r="N556" s="29" t="s">
        <v>749</v>
      </c>
      <c r="O556" s="30" t="str">
        <f>VLOOKUP(B556,'Concise Lot Listing'!$1:$1002,5)</f>
        <v>https://www.sothebys.com/en/buy/auction/2022/the-personal-cellars-of-h-r-h-prince-robert-de-luxembourg-family-and-friends-benefitting-the-polg-foundation/chateau-haut-brion-blanc-2006-6-mag-4</v>
      </c>
    </row>
    <row r="557" spans="1:15" ht="15" x14ac:dyDescent="0.25">
      <c r="A557" s="26"/>
      <c r="B557" s="13">
        <v>556</v>
      </c>
      <c r="C557" s="27" t="str">
        <f t="shared" si="0"/>
        <v>Château Haut Brion Blanc 2005 (6 MAG)</v>
      </c>
      <c r="D557" s="15">
        <v>8000</v>
      </c>
      <c r="E557" s="15">
        <v>12000</v>
      </c>
      <c r="F557" s="17" t="s">
        <v>1238</v>
      </c>
      <c r="G557" s="17" t="s">
        <v>1305</v>
      </c>
      <c r="H557" s="28"/>
      <c r="I557" s="17" t="s">
        <v>1238</v>
      </c>
      <c r="J557" s="13">
        <v>2005</v>
      </c>
      <c r="K557" s="13">
        <v>6</v>
      </c>
      <c r="L557" s="13" t="s">
        <v>1242</v>
      </c>
      <c r="M557" s="17" t="s">
        <v>1255</v>
      </c>
      <c r="N557" s="29" t="s">
        <v>754</v>
      </c>
      <c r="O557" s="30" t="str">
        <f>VLOOKUP(B557,'Concise Lot Listing'!$1:$1002,5)</f>
        <v>https://www.sothebys.com/en/buy/auction/2022/the-personal-cellars-of-h-r-h-prince-robert-de-luxembourg-family-and-friends-benefitting-the-polg-foundation/chateau-haut-brion-blanc-2005-6-mag</v>
      </c>
    </row>
    <row r="558" spans="1:15" ht="15" x14ac:dyDescent="0.25">
      <c r="A558" s="26"/>
      <c r="B558" s="13">
        <v>557</v>
      </c>
      <c r="C558" s="27" t="str">
        <f t="shared" si="0"/>
        <v>Château Haut Brion Blanc 2005 (6 MAG)</v>
      </c>
      <c r="D558" s="15">
        <v>8000</v>
      </c>
      <c r="E558" s="15">
        <v>12000</v>
      </c>
      <c r="F558" s="17" t="s">
        <v>1238</v>
      </c>
      <c r="G558" s="17" t="s">
        <v>1305</v>
      </c>
      <c r="H558" s="28"/>
      <c r="I558" s="17" t="s">
        <v>1238</v>
      </c>
      <c r="J558" s="13">
        <v>2005</v>
      </c>
      <c r="K558" s="13">
        <v>6</v>
      </c>
      <c r="L558" s="13" t="s">
        <v>1242</v>
      </c>
      <c r="M558" s="17" t="s">
        <v>1255</v>
      </c>
      <c r="N558" s="29" t="s">
        <v>754</v>
      </c>
      <c r="O558" s="30" t="str">
        <f>VLOOKUP(B558,'Concise Lot Listing'!$1:$1002,5)</f>
        <v>https://www.sothebys.com/en/buy/auction/2022/the-personal-cellars-of-h-r-h-prince-robert-de-luxembourg-family-and-friends-benefitting-the-polg-foundation/chateau-haut-brion-blanc-2005-6-mag-2</v>
      </c>
    </row>
    <row r="559" spans="1:15" ht="15" x14ac:dyDescent="0.25">
      <c r="A559" s="26"/>
      <c r="B559" s="13">
        <v>558</v>
      </c>
      <c r="C559" s="27" t="str">
        <f t="shared" si="0"/>
        <v>Château Haut Brion Blanc 2005 (6 MAG)</v>
      </c>
      <c r="D559" s="15">
        <v>8000</v>
      </c>
      <c r="E559" s="15">
        <v>12000</v>
      </c>
      <c r="F559" s="17" t="s">
        <v>1238</v>
      </c>
      <c r="G559" s="17" t="s">
        <v>1305</v>
      </c>
      <c r="H559" s="28"/>
      <c r="I559" s="17" t="s">
        <v>1238</v>
      </c>
      <c r="J559" s="13">
        <v>2005</v>
      </c>
      <c r="K559" s="13">
        <v>6</v>
      </c>
      <c r="L559" s="13" t="s">
        <v>1242</v>
      </c>
      <c r="M559" s="17" t="s">
        <v>1255</v>
      </c>
      <c r="N559" s="29" t="s">
        <v>754</v>
      </c>
      <c r="O559" s="30" t="str">
        <f>VLOOKUP(B559,'Concise Lot Listing'!$1:$1002,5)</f>
        <v>https://www.sothebys.com/en/buy/auction/2022/the-personal-cellars-of-h-r-h-prince-robert-de-luxembourg-family-and-friends-benefitting-the-polg-foundation/chateau-haut-brion-blanc-2005-6-mag-3</v>
      </c>
    </row>
    <row r="560" spans="1:15" ht="15" x14ac:dyDescent="0.25">
      <c r="A560" s="26"/>
      <c r="B560" s="13">
        <v>559</v>
      </c>
      <c r="C560" s="27" t="str">
        <f t="shared" si="0"/>
        <v>Château Haut Brion Blanc 2005 (6 MAG)</v>
      </c>
      <c r="D560" s="15">
        <v>8000</v>
      </c>
      <c r="E560" s="15">
        <v>12000</v>
      </c>
      <c r="F560" s="17" t="s">
        <v>1238</v>
      </c>
      <c r="G560" s="17" t="s">
        <v>1305</v>
      </c>
      <c r="H560" s="28"/>
      <c r="I560" s="17" t="s">
        <v>1238</v>
      </c>
      <c r="J560" s="13">
        <v>2005</v>
      </c>
      <c r="K560" s="13">
        <v>6</v>
      </c>
      <c r="L560" s="13" t="s">
        <v>1242</v>
      </c>
      <c r="M560" s="17" t="s">
        <v>1255</v>
      </c>
      <c r="N560" s="29" t="s">
        <v>754</v>
      </c>
      <c r="O560" s="30" t="str">
        <f>VLOOKUP(B560,'Concise Lot Listing'!$1:$1002,5)</f>
        <v>https://www.sothebys.com/en/buy/auction/2022/the-personal-cellars-of-h-r-h-prince-robert-de-luxembourg-family-and-friends-benefitting-the-polg-foundation/chateau-haut-brion-blanc-2005-6-mag-4</v>
      </c>
    </row>
    <row r="561" spans="1:15" ht="15" x14ac:dyDescent="0.25">
      <c r="A561" s="26"/>
      <c r="B561" s="13">
        <v>560</v>
      </c>
      <c r="C561" s="27" t="str">
        <f t="shared" si="0"/>
        <v>Château Haut Brion Blanc 2004 (6 MAG)</v>
      </c>
      <c r="D561" s="15">
        <v>6000</v>
      </c>
      <c r="E561" s="15">
        <v>8000</v>
      </c>
      <c r="F561" s="17" t="s">
        <v>1238</v>
      </c>
      <c r="G561" s="17" t="s">
        <v>1305</v>
      </c>
      <c r="H561" s="28"/>
      <c r="I561" s="17" t="s">
        <v>1238</v>
      </c>
      <c r="J561" s="13">
        <v>2004</v>
      </c>
      <c r="K561" s="13">
        <v>6</v>
      </c>
      <c r="L561" s="13" t="s">
        <v>1242</v>
      </c>
      <c r="M561" s="17" t="s">
        <v>1255</v>
      </c>
      <c r="N561" s="29" t="s">
        <v>759</v>
      </c>
      <c r="O561" s="30" t="str">
        <f>VLOOKUP(B561,'Concise Lot Listing'!$1:$1002,5)</f>
        <v>https://www.sothebys.com/en/buy/auction/2022/the-personal-cellars-of-h-r-h-prince-robert-de-luxembourg-family-and-friends-benefitting-the-polg-foundation/chateau-haut-brion-blanc-2004-6-mag</v>
      </c>
    </row>
    <row r="562" spans="1:15" ht="15" x14ac:dyDescent="0.25">
      <c r="A562" s="26"/>
      <c r="B562" s="13">
        <v>561</v>
      </c>
      <c r="C562" s="27" t="str">
        <f t="shared" si="0"/>
        <v>Château Haut Brion Blanc 2004 (6 MAG)</v>
      </c>
      <c r="D562" s="15">
        <v>6000</v>
      </c>
      <c r="E562" s="15">
        <v>8000</v>
      </c>
      <c r="F562" s="17" t="s">
        <v>1238</v>
      </c>
      <c r="G562" s="17" t="s">
        <v>1305</v>
      </c>
      <c r="H562" s="28"/>
      <c r="I562" s="17" t="s">
        <v>1238</v>
      </c>
      <c r="J562" s="13">
        <v>2004</v>
      </c>
      <c r="K562" s="13">
        <v>6</v>
      </c>
      <c r="L562" s="13" t="s">
        <v>1242</v>
      </c>
      <c r="M562" s="17" t="s">
        <v>1255</v>
      </c>
      <c r="N562" s="29" t="s">
        <v>759</v>
      </c>
      <c r="O562" s="30" t="str">
        <f>VLOOKUP(B562,'Concise Lot Listing'!$1:$1002,5)</f>
        <v>https://www.sothebys.com/en/buy/auction/2022/the-personal-cellars-of-h-r-h-prince-robert-de-luxembourg-family-and-friends-benefitting-the-polg-foundation/chateau-haut-brion-blanc-2004-6-mag-2</v>
      </c>
    </row>
    <row r="563" spans="1:15" ht="15" x14ac:dyDescent="0.25">
      <c r="A563" s="26"/>
      <c r="B563" s="13">
        <v>562</v>
      </c>
      <c r="C563" s="27" t="str">
        <f t="shared" si="0"/>
        <v>Château Haut Brion Blanc 2004 (6 MAG)</v>
      </c>
      <c r="D563" s="15">
        <v>6000</v>
      </c>
      <c r="E563" s="15">
        <v>8000</v>
      </c>
      <c r="F563" s="17" t="s">
        <v>1238</v>
      </c>
      <c r="G563" s="17" t="s">
        <v>1305</v>
      </c>
      <c r="H563" s="28"/>
      <c r="I563" s="17" t="s">
        <v>1238</v>
      </c>
      <c r="J563" s="13">
        <v>2004</v>
      </c>
      <c r="K563" s="13">
        <v>6</v>
      </c>
      <c r="L563" s="13" t="s">
        <v>1242</v>
      </c>
      <c r="M563" s="17" t="s">
        <v>1255</v>
      </c>
      <c r="N563" s="29" t="s">
        <v>759</v>
      </c>
      <c r="O563" s="30" t="str">
        <f>VLOOKUP(B563,'Concise Lot Listing'!$1:$1002,5)</f>
        <v>https://www.sothebys.com/en/buy/auction/2022/the-personal-cellars-of-h-r-h-prince-robert-de-luxembourg-family-and-friends-benefitting-the-polg-foundation/chateau-haut-brion-blanc-2004-6-mag-3</v>
      </c>
    </row>
    <row r="564" spans="1:15" ht="15" x14ac:dyDescent="0.25">
      <c r="A564" s="26"/>
      <c r="B564" s="13">
        <v>563</v>
      </c>
      <c r="C564" s="27" t="str">
        <f t="shared" si="0"/>
        <v>Château Haut Brion Blanc 2004 (6 MAG)</v>
      </c>
      <c r="D564" s="15">
        <v>6000</v>
      </c>
      <c r="E564" s="15">
        <v>8000</v>
      </c>
      <c r="F564" s="17" t="s">
        <v>1238</v>
      </c>
      <c r="G564" s="17" t="s">
        <v>1305</v>
      </c>
      <c r="H564" s="28"/>
      <c r="I564" s="17" t="s">
        <v>1238</v>
      </c>
      <c r="J564" s="13">
        <v>2004</v>
      </c>
      <c r="K564" s="13">
        <v>6</v>
      </c>
      <c r="L564" s="13" t="s">
        <v>1242</v>
      </c>
      <c r="M564" s="17" t="s">
        <v>1255</v>
      </c>
      <c r="N564" s="29" t="s">
        <v>759</v>
      </c>
      <c r="O564" s="30" t="str">
        <f>VLOOKUP(B564,'Concise Lot Listing'!$1:$1002,5)</f>
        <v>https://www.sothebys.com/en/buy/auction/2022/the-personal-cellars-of-h-r-h-prince-robert-de-luxembourg-family-and-friends-benefitting-the-polg-foundation/chateau-haut-brion-blanc-2004-6-mag-4</v>
      </c>
    </row>
    <row r="565" spans="1:15" ht="15" x14ac:dyDescent="0.25">
      <c r="A565" s="26"/>
      <c r="B565" s="13">
        <v>564</v>
      </c>
      <c r="C565" s="27" t="str">
        <f t="shared" si="0"/>
        <v>Château Haut Brion Blanc 2003 (6 MAG)</v>
      </c>
      <c r="D565" s="15">
        <v>6500</v>
      </c>
      <c r="E565" s="15">
        <v>9000</v>
      </c>
      <c r="F565" s="17" t="s">
        <v>1238</v>
      </c>
      <c r="G565" s="17" t="s">
        <v>1305</v>
      </c>
      <c r="H565" s="28"/>
      <c r="I565" s="17" t="s">
        <v>1238</v>
      </c>
      <c r="J565" s="13">
        <v>2003</v>
      </c>
      <c r="K565" s="13">
        <v>6</v>
      </c>
      <c r="L565" s="13" t="s">
        <v>1242</v>
      </c>
      <c r="M565" s="17" t="s">
        <v>1255</v>
      </c>
      <c r="N565" s="29" t="s">
        <v>764</v>
      </c>
      <c r="O565" s="30" t="str">
        <f>VLOOKUP(B565,'Concise Lot Listing'!$1:$1002,5)</f>
        <v>https://www.sothebys.com/en/buy/auction/2022/the-personal-cellars-of-h-r-h-prince-robert-de-luxembourg-family-and-friends-benefitting-the-polg-foundation/chateau-haut-brion-blanc-2003-6-mag</v>
      </c>
    </row>
    <row r="566" spans="1:15" ht="15" x14ac:dyDescent="0.25">
      <c r="A566" s="26"/>
      <c r="B566" s="13">
        <v>565</v>
      </c>
      <c r="C566" s="27" t="str">
        <f t="shared" si="0"/>
        <v>Château Haut Brion Blanc 2003 (6 MAG)</v>
      </c>
      <c r="D566" s="15">
        <v>6500</v>
      </c>
      <c r="E566" s="15">
        <v>9000</v>
      </c>
      <c r="F566" s="17" t="s">
        <v>1238</v>
      </c>
      <c r="G566" s="17" t="s">
        <v>1305</v>
      </c>
      <c r="H566" s="28"/>
      <c r="I566" s="17" t="s">
        <v>1238</v>
      </c>
      <c r="J566" s="13">
        <v>2003</v>
      </c>
      <c r="K566" s="13">
        <v>6</v>
      </c>
      <c r="L566" s="13" t="s">
        <v>1242</v>
      </c>
      <c r="M566" s="17" t="s">
        <v>1255</v>
      </c>
      <c r="N566" s="29" t="s">
        <v>764</v>
      </c>
      <c r="O566" s="30" t="str">
        <f>VLOOKUP(B566,'Concise Lot Listing'!$1:$1002,5)</f>
        <v>https://www.sothebys.com/en/buy/auction/2022/the-personal-cellars-of-h-r-h-prince-robert-de-luxembourg-family-and-friends-benefitting-the-polg-foundation/chateau-haut-brion-blanc-2003-6-mag-2</v>
      </c>
    </row>
    <row r="567" spans="1:15" ht="15" x14ac:dyDescent="0.25">
      <c r="A567" s="26"/>
      <c r="B567" s="13">
        <v>566</v>
      </c>
      <c r="C567" s="27" t="str">
        <f t="shared" si="0"/>
        <v>Château Haut Brion Blanc 2003 (6 MAG)</v>
      </c>
      <c r="D567" s="15">
        <v>6500</v>
      </c>
      <c r="E567" s="15">
        <v>9000</v>
      </c>
      <c r="F567" s="17" t="s">
        <v>1238</v>
      </c>
      <c r="G567" s="17" t="s">
        <v>1305</v>
      </c>
      <c r="H567" s="28"/>
      <c r="I567" s="17" t="s">
        <v>1238</v>
      </c>
      <c r="J567" s="13">
        <v>2003</v>
      </c>
      <c r="K567" s="13">
        <v>6</v>
      </c>
      <c r="L567" s="13" t="s">
        <v>1242</v>
      </c>
      <c r="M567" s="17" t="s">
        <v>1255</v>
      </c>
      <c r="N567" s="29" t="s">
        <v>764</v>
      </c>
      <c r="O567" s="30" t="str">
        <f>VLOOKUP(B567,'Concise Lot Listing'!$1:$1002,5)</f>
        <v>https://www.sothebys.com/en/buy/auction/2022/the-personal-cellars-of-h-r-h-prince-robert-de-luxembourg-family-and-friends-benefitting-the-polg-foundation/chateau-haut-brion-blanc-2003-6-mag-3</v>
      </c>
    </row>
    <row r="568" spans="1:15" ht="15" x14ac:dyDescent="0.25">
      <c r="A568" s="26"/>
      <c r="B568" s="13">
        <v>567</v>
      </c>
      <c r="C568" s="27" t="str">
        <f t="shared" si="0"/>
        <v>Château Haut Brion Blanc 2003 (6 MAG)</v>
      </c>
      <c r="D568" s="15">
        <v>6500</v>
      </c>
      <c r="E568" s="15">
        <v>9000</v>
      </c>
      <c r="F568" s="17" t="s">
        <v>1238</v>
      </c>
      <c r="G568" s="17" t="s">
        <v>1305</v>
      </c>
      <c r="H568" s="28"/>
      <c r="I568" s="17" t="s">
        <v>1238</v>
      </c>
      <c r="J568" s="13">
        <v>2003</v>
      </c>
      <c r="K568" s="13">
        <v>6</v>
      </c>
      <c r="L568" s="13" t="s">
        <v>1242</v>
      </c>
      <c r="M568" s="17" t="s">
        <v>1255</v>
      </c>
      <c r="N568" s="29" t="s">
        <v>764</v>
      </c>
      <c r="O568" s="30" t="str">
        <f>VLOOKUP(B568,'Concise Lot Listing'!$1:$1002,5)</f>
        <v>https://www.sothebys.com/en/buy/auction/2022/the-personal-cellars-of-h-r-h-prince-robert-de-luxembourg-family-and-friends-benefitting-the-polg-foundation/chateau-haut-brion-blanc-2003-6-mag-4</v>
      </c>
    </row>
    <row r="569" spans="1:15" ht="15" x14ac:dyDescent="0.25">
      <c r="A569" s="26"/>
      <c r="B569" s="13">
        <v>568</v>
      </c>
      <c r="C569" s="27" t="str">
        <f t="shared" si="0"/>
        <v>Château Haut Brion Blanc 2002 (6 MAG)</v>
      </c>
      <c r="D569" s="15">
        <v>5500</v>
      </c>
      <c r="E569" s="15">
        <v>7500</v>
      </c>
      <c r="F569" s="17" t="s">
        <v>1238</v>
      </c>
      <c r="G569" s="17" t="s">
        <v>1305</v>
      </c>
      <c r="H569" s="28"/>
      <c r="I569" s="17" t="s">
        <v>1238</v>
      </c>
      <c r="J569" s="13">
        <v>2002</v>
      </c>
      <c r="K569" s="13">
        <v>6</v>
      </c>
      <c r="L569" s="13" t="s">
        <v>1242</v>
      </c>
      <c r="M569" s="17" t="s">
        <v>1255</v>
      </c>
      <c r="N569" s="29" t="s">
        <v>769</v>
      </c>
      <c r="O569" s="30" t="str">
        <f>VLOOKUP(B569,'Concise Lot Listing'!$1:$1002,5)</f>
        <v>https://www.sothebys.com/en/buy/auction/2022/the-personal-cellars-of-h-r-h-prince-robert-de-luxembourg-family-and-friends-benefitting-the-polg-foundation/chateau-haut-brion-blanc-2002-6-mag</v>
      </c>
    </row>
    <row r="570" spans="1:15" ht="15" x14ac:dyDescent="0.25">
      <c r="A570" s="26"/>
      <c r="B570" s="13">
        <v>569</v>
      </c>
      <c r="C570" s="27" t="str">
        <f t="shared" si="0"/>
        <v>Château Haut Brion Blanc 2002 (6 MAG)</v>
      </c>
      <c r="D570" s="15">
        <v>5500</v>
      </c>
      <c r="E570" s="15">
        <v>7500</v>
      </c>
      <c r="F570" s="17" t="s">
        <v>1238</v>
      </c>
      <c r="G570" s="17" t="s">
        <v>1305</v>
      </c>
      <c r="H570" s="28"/>
      <c r="I570" s="17" t="s">
        <v>1238</v>
      </c>
      <c r="J570" s="13">
        <v>2002</v>
      </c>
      <c r="K570" s="13">
        <v>6</v>
      </c>
      <c r="L570" s="13" t="s">
        <v>1242</v>
      </c>
      <c r="M570" s="17" t="s">
        <v>1255</v>
      </c>
      <c r="N570" s="29" t="s">
        <v>769</v>
      </c>
      <c r="O570" s="30" t="str">
        <f>VLOOKUP(B570,'Concise Lot Listing'!$1:$1002,5)</f>
        <v>https://www.sothebys.com/en/buy/auction/2022/the-personal-cellars-of-h-r-h-prince-robert-de-luxembourg-family-and-friends-benefitting-the-polg-foundation/chateau-haut-brion-blanc-2002-6-mag-2</v>
      </c>
    </row>
    <row r="571" spans="1:15" ht="15" x14ac:dyDescent="0.25">
      <c r="A571" s="26"/>
      <c r="B571" s="13">
        <v>570</v>
      </c>
      <c r="C571" s="27" t="str">
        <f t="shared" si="0"/>
        <v>Château Haut Brion Blanc 2002 (6 MAG)</v>
      </c>
      <c r="D571" s="15">
        <v>5500</v>
      </c>
      <c r="E571" s="15">
        <v>7500</v>
      </c>
      <c r="F571" s="17" t="s">
        <v>1238</v>
      </c>
      <c r="G571" s="17" t="s">
        <v>1305</v>
      </c>
      <c r="H571" s="28"/>
      <c r="I571" s="17" t="s">
        <v>1238</v>
      </c>
      <c r="J571" s="13">
        <v>2002</v>
      </c>
      <c r="K571" s="13">
        <v>6</v>
      </c>
      <c r="L571" s="13" t="s">
        <v>1242</v>
      </c>
      <c r="M571" s="17" t="s">
        <v>1255</v>
      </c>
      <c r="N571" s="29" t="s">
        <v>769</v>
      </c>
      <c r="O571" s="30" t="str">
        <f>VLOOKUP(B571,'Concise Lot Listing'!$1:$1002,5)</f>
        <v>https://www.sothebys.com/en/buy/auction/2022/the-personal-cellars-of-h-r-h-prince-robert-de-luxembourg-family-and-friends-benefitting-the-polg-foundation/chateau-haut-brion-blanc-2002-6-mag-3</v>
      </c>
    </row>
    <row r="572" spans="1:15" ht="15" x14ac:dyDescent="0.25">
      <c r="A572" s="26"/>
      <c r="B572" s="13">
        <v>571</v>
      </c>
      <c r="C572" s="27" t="str">
        <f t="shared" si="0"/>
        <v>Château Haut Brion Blanc 2002 (6 MAG)</v>
      </c>
      <c r="D572" s="15">
        <v>5500</v>
      </c>
      <c r="E572" s="15">
        <v>7500</v>
      </c>
      <c r="F572" s="17" t="s">
        <v>1238</v>
      </c>
      <c r="G572" s="17" t="s">
        <v>1305</v>
      </c>
      <c r="H572" s="28"/>
      <c r="I572" s="17" t="s">
        <v>1238</v>
      </c>
      <c r="J572" s="13">
        <v>2002</v>
      </c>
      <c r="K572" s="13">
        <v>6</v>
      </c>
      <c r="L572" s="13" t="s">
        <v>1242</v>
      </c>
      <c r="M572" s="17" t="s">
        <v>1255</v>
      </c>
      <c r="N572" s="29" t="s">
        <v>769</v>
      </c>
      <c r="O572" s="30" t="str">
        <f>VLOOKUP(B572,'Concise Lot Listing'!$1:$1002,5)</f>
        <v>https://www.sothebys.com/en/buy/auction/2022/the-personal-cellars-of-h-r-h-prince-robert-de-luxembourg-family-and-friends-benefitting-the-polg-foundation/chateau-haut-brion-blanc-2002-6-mag-4</v>
      </c>
    </row>
    <row r="573" spans="1:15" ht="15" x14ac:dyDescent="0.25">
      <c r="A573" s="26"/>
      <c r="B573" s="13">
        <v>572</v>
      </c>
      <c r="C573" s="27" t="str">
        <f t="shared" si="0"/>
        <v>Château Haut Brion Blanc 2001 (6 MAG)</v>
      </c>
      <c r="D573" s="15">
        <v>6000</v>
      </c>
      <c r="E573" s="15">
        <v>8000</v>
      </c>
      <c r="F573" s="17" t="s">
        <v>1238</v>
      </c>
      <c r="G573" s="17" t="s">
        <v>1305</v>
      </c>
      <c r="H573" s="28"/>
      <c r="I573" s="17" t="s">
        <v>1238</v>
      </c>
      <c r="J573" s="13">
        <v>2001</v>
      </c>
      <c r="K573" s="13">
        <v>6</v>
      </c>
      <c r="L573" s="13" t="s">
        <v>1242</v>
      </c>
      <c r="M573" s="17" t="s">
        <v>1255</v>
      </c>
      <c r="N573" s="29" t="s">
        <v>774</v>
      </c>
      <c r="O573" s="30" t="str">
        <f>VLOOKUP(B573,'Concise Lot Listing'!$1:$1002,5)</f>
        <v>https://www.sothebys.com/en/buy/auction/2022/the-personal-cellars-of-h-r-h-prince-robert-de-luxembourg-family-and-friends-benefitting-the-polg-foundation/chateau-haut-brion-blanc-2001-6-mag</v>
      </c>
    </row>
    <row r="574" spans="1:15" ht="15" x14ac:dyDescent="0.25">
      <c r="A574" s="26"/>
      <c r="B574" s="13">
        <v>573</v>
      </c>
      <c r="C574" s="27" t="str">
        <f t="shared" si="0"/>
        <v>Château Haut Brion Blanc 2001 (6 MAG)</v>
      </c>
      <c r="D574" s="15">
        <v>6000</v>
      </c>
      <c r="E574" s="15">
        <v>8000</v>
      </c>
      <c r="F574" s="17" t="s">
        <v>1238</v>
      </c>
      <c r="G574" s="17" t="s">
        <v>1305</v>
      </c>
      <c r="H574" s="28"/>
      <c r="I574" s="17" t="s">
        <v>1238</v>
      </c>
      <c r="J574" s="13">
        <v>2001</v>
      </c>
      <c r="K574" s="13">
        <v>6</v>
      </c>
      <c r="L574" s="13" t="s">
        <v>1242</v>
      </c>
      <c r="M574" s="17" t="s">
        <v>1255</v>
      </c>
      <c r="N574" s="29" t="s">
        <v>774</v>
      </c>
      <c r="O574" s="30" t="str">
        <f>VLOOKUP(B574,'Concise Lot Listing'!$1:$1002,5)</f>
        <v>https://www.sothebys.com/en/buy/auction/2022/the-personal-cellars-of-h-r-h-prince-robert-de-luxembourg-family-and-friends-benefitting-the-polg-foundation/chateau-haut-brion-blanc-2001-6-mag-2</v>
      </c>
    </row>
    <row r="575" spans="1:15" ht="15" x14ac:dyDescent="0.25">
      <c r="A575" s="26"/>
      <c r="B575" s="13">
        <v>574</v>
      </c>
      <c r="C575" s="27" t="str">
        <f t="shared" si="0"/>
        <v>Château Haut Brion Blanc 2001 (6 MAG)</v>
      </c>
      <c r="D575" s="15">
        <v>6000</v>
      </c>
      <c r="E575" s="15">
        <v>8000</v>
      </c>
      <c r="F575" s="17" t="s">
        <v>1238</v>
      </c>
      <c r="G575" s="17" t="s">
        <v>1305</v>
      </c>
      <c r="H575" s="28"/>
      <c r="I575" s="17" t="s">
        <v>1238</v>
      </c>
      <c r="J575" s="13">
        <v>2001</v>
      </c>
      <c r="K575" s="13">
        <v>6</v>
      </c>
      <c r="L575" s="13" t="s">
        <v>1242</v>
      </c>
      <c r="M575" s="17" t="s">
        <v>1255</v>
      </c>
      <c r="N575" s="29" t="s">
        <v>774</v>
      </c>
      <c r="O575" s="30" t="str">
        <f>VLOOKUP(B575,'Concise Lot Listing'!$1:$1002,5)</f>
        <v>https://www.sothebys.com/en/buy/auction/2022/the-personal-cellars-of-h-r-h-prince-robert-de-luxembourg-family-and-friends-benefitting-the-polg-foundation/chateau-haut-brion-blanc-2001-6-mag-3</v>
      </c>
    </row>
    <row r="576" spans="1:15" ht="15" x14ac:dyDescent="0.25">
      <c r="A576" s="26"/>
      <c r="B576" s="13">
        <v>575</v>
      </c>
      <c r="C576" s="27" t="str">
        <f t="shared" si="0"/>
        <v>Château Haut Brion Blanc 2001 (6 MAG)</v>
      </c>
      <c r="D576" s="15">
        <v>6000</v>
      </c>
      <c r="E576" s="15">
        <v>8000</v>
      </c>
      <c r="F576" s="17" t="s">
        <v>1238</v>
      </c>
      <c r="G576" s="17" t="s">
        <v>1305</v>
      </c>
      <c r="H576" s="28"/>
      <c r="I576" s="17" t="s">
        <v>1238</v>
      </c>
      <c r="J576" s="13">
        <v>2001</v>
      </c>
      <c r="K576" s="13">
        <v>6</v>
      </c>
      <c r="L576" s="13" t="s">
        <v>1242</v>
      </c>
      <c r="M576" s="17" t="s">
        <v>1255</v>
      </c>
      <c r="N576" s="29" t="s">
        <v>774</v>
      </c>
      <c r="O576" s="30" t="str">
        <f>VLOOKUP(B576,'Concise Lot Listing'!$1:$1002,5)</f>
        <v>https://www.sothebys.com/en/buy/auction/2022/the-personal-cellars-of-h-r-h-prince-robert-de-luxembourg-family-and-friends-benefitting-the-polg-foundation/chateau-haut-brion-blanc-2001-6-mag-4</v>
      </c>
    </row>
    <row r="577" spans="1:15" ht="15" x14ac:dyDescent="0.25">
      <c r="A577" s="26"/>
      <c r="B577" s="13">
        <v>576</v>
      </c>
      <c r="C577" s="27" t="str">
        <f t="shared" si="0"/>
        <v>Château Haut Brion Blanc 1998 (6 MAG)</v>
      </c>
      <c r="D577" s="15">
        <v>7500</v>
      </c>
      <c r="E577" s="15">
        <v>10000</v>
      </c>
      <c r="F577" s="17" t="s">
        <v>1243</v>
      </c>
      <c r="G577" s="17" t="s">
        <v>1305</v>
      </c>
      <c r="H577" s="28"/>
      <c r="I577" s="17" t="s">
        <v>1238</v>
      </c>
      <c r="J577" s="13">
        <v>1998</v>
      </c>
      <c r="K577" s="13">
        <v>6</v>
      </c>
      <c r="L577" s="13" t="s">
        <v>1242</v>
      </c>
      <c r="M577" s="17" t="s">
        <v>1255</v>
      </c>
      <c r="N577" s="29" t="s">
        <v>779</v>
      </c>
      <c r="O577" s="30" t="str">
        <f>VLOOKUP(B577,'Concise Lot Listing'!$1:$1002,5)</f>
        <v>https://www.sothebys.com/en/buy/auction/2022/the-personal-cellars-of-h-r-h-prince-robert-de-luxembourg-family-and-friends-benefitting-the-polg-foundation/chateau-haut-brion-blanc-1998-6-mag</v>
      </c>
    </row>
    <row r="578" spans="1:15" ht="15" x14ac:dyDescent="0.25">
      <c r="A578" s="26"/>
      <c r="B578" s="13">
        <v>577</v>
      </c>
      <c r="C578" s="27" t="str">
        <f t="shared" si="0"/>
        <v>Château Haut Brion Blanc 1996 (12 BT)</v>
      </c>
      <c r="D578" s="15">
        <v>4800</v>
      </c>
      <c r="E578" s="15">
        <v>6500</v>
      </c>
      <c r="F578" s="17" t="s">
        <v>1243</v>
      </c>
      <c r="G578" s="17" t="s">
        <v>1305</v>
      </c>
      <c r="H578" s="28"/>
      <c r="I578" s="17" t="s">
        <v>1238</v>
      </c>
      <c r="J578" s="13">
        <v>1996</v>
      </c>
      <c r="K578" s="13">
        <v>12</v>
      </c>
      <c r="L578" s="13" t="s">
        <v>1235</v>
      </c>
      <c r="M578" s="17" t="s">
        <v>1255</v>
      </c>
      <c r="N578" s="29" t="s">
        <v>781</v>
      </c>
      <c r="O578" s="30" t="str">
        <f>VLOOKUP(B578,'Concise Lot Listing'!$1:$1002,5)</f>
        <v>https://www.sothebys.com/en/buy/auction/2022/the-personal-cellars-of-h-r-h-prince-robert-de-luxembourg-family-and-friends-benefitting-the-polg-foundation/chateau-haut-brion-blanc-1996-12-bt</v>
      </c>
    </row>
    <row r="579" spans="1:15" ht="15" x14ac:dyDescent="0.25">
      <c r="A579" s="26"/>
      <c r="B579" s="13">
        <v>578</v>
      </c>
      <c r="C579" s="27" t="str">
        <f t="shared" si="0"/>
        <v>Château Lafite 1981 (2 BT)</v>
      </c>
      <c r="D579" s="15">
        <v>950</v>
      </c>
      <c r="E579" s="15">
        <v>1300</v>
      </c>
      <c r="F579" s="17" t="s">
        <v>1306</v>
      </c>
      <c r="G579" s="17" t="s">
        <v>1307</v>
      </c>
      <c r="H579" s="28"/>
      <c r="I579" s="17" t="s">
        <v>1234</v>
      </c>
      <c r="J579" s="13">
        <v>1981</v>
      </c>
      <c r="K579" s="13">
        <v>2</v>
      </c>
      <c r="L579" s="13" t="s">
        <v>1235</v>
      </c>
      <c r="M579" s="17" t="s">
        <v>1236</v>
      </c>
      <c r="N579" s="29" t="s">
        <v>783</v>
      </c>
      <c r="O579" s="30" t="str">
        <f>VLOOKUP(B579,'Concise Lot Listing'!$1:$1002,5)</f>
        <v>https://www.sothebys.com/en/buy/auction/2022/the-personal-cellars-of-h-r-h-prince-robert-de-luxembourg-family-and-friends-benefitting-the-polg-foundation/chateau-lafite-1981-2-bt</v>
      </c>
    </row>
    <row r="580" spans="1:15" ht="15" x14ac:dyDescent="0.25">
      <c r="A580" s="26"/>
      <c r="B580" s="13">
        <v>579</v>
      </c>
      <c r="C580" s="27" t="str">
        <f t="shared" si="0"/>
        <v>Château Lafite 1981 (4 BT)</v>
      </c>
      <c r="D580" s="15">
        <v>1900</v>
      </c>
      <c r="E580" s="15">
        <v>2600</v>
      </c>
      <c r="F580" s="17" t="s">
        <v>1308</v>
      </c>
      <c r="G580" s="17" t="s">
        <v>1307</v>
      </c>
      <c r="H580" s="28"/>
      <c r="I580" s="17" t="s">
        <v>1234</v>
      </c>
      <c r="J580" s="13">
        <v>1981</v>
      </c>
      <c r="K580" s="13">
        <v>4</v>
      </c>
      <c r="L580" s="13" t="s">
        <v>1235</v>
      </c>
      <c r="M580" s="17" t="s">
        <v>1236</v>
      </c>
      <c r="N580" s="29" t="s">
        <v>785</v>
      </c>
      <c r="O580" s="30" t="str">
        <f>VLOOKUP(B580,'Concise Lot Listing'!$1:$1002,5)</f>
        <v>https://www.sothebys.com/en/buy/auction/2022/the-personal-cellars-of-h-r-h-prince-robert-de-luxembourg-family-and-friends-benefitting-the-polg-foundation/chateau-lafite-1981-4-bt</v>
      </c>
    </row>
    <row r="581" spans="1:15" ht="15" x14ac:dyDescent="0.25">
      <c r="A581" s="26"/>
      <c r="B581" s="13">
        <v>580</v>
      </c>
      <c r="C581" s="27" t="str">
        <f t="shared" si="0"/>
        <v>Château Lafite 1981 (1 MAG)</v>
      </c>
      <c r="D581" s="15">
        <v>1100</v>
      </c>
      <c r="E581" s="15">
        <v>1500</v>
      </c>
      <c r="F581" s="17" t="s">
        <v>1309</v>
      </c>
      <c r="G581" s="17" t="s">
        <v>1307</v>
      </c>
      <c r="H581" s="28"/>
      <c r="I581" s="17" t="s">
        <v>1249</v>
      </c>
      <c r="J581" s="13">
        <v>1981</v>
      </c>
      <c r="K581" s="13">
        <v>1</v>
      </c>
      <c r="L581" s="13" t="s">
        <v>1242</v>
      </c>
      <c r="M581" s="17" t="s">
        <v>1236</v>
      </c>
      <c r="N581" s="29" t="s">
        <v>787</v>
      </c>
      <c r="O581" s="30" t="str">
        <f>VLOOKUP(B581,'Concise Lot Listing'!$1:$1002,5)</f>
        <v>https://www.sothebys.com/en/buy/auction/2022/the-personal-cellars-of-h-r-h-prince-robert-de-luxembourg-family-and-friends-benefitting-the-polg-foundation/chateau-lafite-1981-1-mag</v>
      </c>
    </row>
    <row r="582" spans="1:15" ht="15" x14ac:dyDescent="0.25">
      <c r="A582" s="26"/>
      <c r="B582" s="13">
        <v>581</v>
      </c>
      <c r="C582" s="27" t="str">
        <f t="shared" si="0"/>
        <v>Château Lafite 1981 (4 MAG)</v>
      </c>
      <c r="D582" s="15">
        <v>4200</v>
      </c>
      <c r="E582" s="15">
        <v>6000</v>
      </c>
      <c r="F582" s="17" t="s">
        <v>1310</v>
      </c>
      <c r="G582" s="17" t="s">
        <v>1307</v>
      </c>
      <c r="H582" s="28"/>
      <c r="I582" s="17" t="s">
        <v>1249</v>
      </c>
      <c r="J582" s="13">
        <v>1981</v>
      </c>
      <c r="K582" s="13">
        <v>4</v>
      </c>
      <c r="L582" s="13" t="s">
        <v>1242</v>
      </c>
      <c r="M582" s="17" t="s">
        <v>1236</v>
      </c>
      <c r="N582" s="29" t="s">
        <v>789</v>
      </c>
      <c r="O582" s="30" t="str">
        <f>VLOOKUP(B582,'Concise Lot Listing'!$1:$1002,5)</f>
        <v>https://www.sothebys.com/en/buy/auction/2022/the-personal-cellars-of-h-r-h-prince-robert-de-luxembourg-family-and-friends-benefitting-the-polg-foundation/chateau-lafite-1981-4-mag</v>
      </c>
    </row>
    <row r="583" spans="1:15" ht="15" x14ac:dyDescent="0.25">
      <c r="A583" s="26"/>
      <c r="B583" s="13">
        <v>582</v>
      </c>
      <c r="C583" s="27" t="str">
        <f t="shared" si="0"/>
        <v>Château Lafite 1979 (11 BT)</v>
      </c>
      <c r="D583" s="15">
        <v>3800</v>
      </c>
      <c r="E583" s="15">
        <v>5000</v>
      </c>
      <c r="F583" s="17" t="s">
        <v>1311</v>
      </c>
      <c r="G583" s="17" t="s">
        <v>1307</v>
      </c>
      <c r="H583" s="28"/>
      <c r="I583" s="17" t="s">
        <v>1249</v>
      </c>
      <c r="J583" s="13">
        <v>1979</v>
      </c>
      <c r="K583" s="13">
        <v>11</v>
      </c>
      <c r="L583" s="13" t="s">
        <v>1235</v>
      </c>
      <c r="M583" s="17" t="s">
        <v>1236</v>
      </c>
      <c r="N583" s="29" t="s">
        <v>791</v>
      </c>
      <c r="O583" s="30" t="str">
        <f>VLOOKUP(B583,'Concise Lot Listing'!$1:$1002,5)</f>
        <v>https://www.sothebys.com/en/buy/auction/2022/the-personal-cellars-of-h-r-h-prince-robert-de-luxembourg-family-and-friends-benefitting-the-polg-foundation/chateau-lafite-1979-11-bt</v>
      </c>
    </row>
    <row r="584" spans="1:15" ht="15" x14ac:dyDescent="0.25">
      <c r="A584" s="26"/>
      <c r="B584" s="13">
        <v>583</v>
      </c>
      <c r="C584" s="27" t="str">
        <f t="shared" si="0"/>
        <v>Château Lafite 1979 (12 BT)</v>
      </c>
      <c r="D584" s="15">
        <v>4200</v>
      </c>
      <c r="E584" s="15">
        <v>5500</v>
      </c>
      <c r="F584" s="17" t="s">
        <v>1312</v>
      </c>
      <c r="G584" s="17" t="s">
        <v>1307</v>
      </c>
      <c r="H584" s="28"/>
      <c r="I584" s="17" t="s">
        <v>1249</v>
      </c>
      <c r="J584" s="13">
        <v>1979</v>
      </c>
      <c r="K584" s="13">
        <v>12</v>
      </c>
      <c r="L584" s="13" t="s">
        <v>1235</v>
      </c>
      <c r="M584" s="17" t="s">
        <v>1236</v>
      </c>
      <c r="N584" s="29" t="s">
        <v>793</v>
      </c>
      <c r="O584" s="30" t="str">
        <f>VLOOKUP(B584,'Concise Lot Listing'!$1:$1002,5)</f>
        <v>https://www.sothebys.com/en/buy/auction/2022/the-personal-cellars-of-h-r-h-prince-robert-de-luxembourg-family-and-friends-benefitting-the-polg-foundation/chateau-lafite-1979-12-bt</v>
      </c>
    </row>
    <row r="585" spans="1:15" ht="15" x14ac:dyDescent="0.25">
      <c r="A585" s="26"/>
      <c r="B585" s="13">
        <v>584</v>
      </c>
      <c r="C585" s="27" t="str">
        <f t="shared" si="0"/>
        <v>Château Lafite 1979 (2 MAG)</v>
      </c>
      <c r="D585" s="15">
        <v>1600</v>
      </c>
      <c r="E585" s="15">
        <v>2200</v>
      </c>
      <c r="F585" s="17" t="s">
        <v>1313</v>
      </c>
      <c r="G585" s="17" t="s">
        <v>1307</v>
      </c>
      <c r="H585" s="28"/>
      <c r="I585" s="17" t="s">
        <v>1249</v>
      </c>
      <c r="J585" s="13">
        <v>1979</v>
      </c>
      <c r="K585" s="13">
        <v>2</v>
      </c>
      <c r="L585" s="13" t="s">
        <v>1242</v>
      </c>
      <c r="M585" s="17" t="s">
        <v>1236</v>
      </c>
      <c r="N585" s="29" t="s">
        <v>795</v>
      </c>
      <c r="O585" s="30" t="str">
        <f>VLOOKUP(B585,'Concise Lot Listing'!$1:$1002,5)</f>
        <v>https://www.sothebys.com/en/buy/auction/2022/the-personal-cellars-of-h-r-h-prince-robert-de-luxembourg-family-and-friends-benefitting-the-polg-foundation/chateau-lafite-1979-2-mag</v>
      </c>
    </row>
    <row r="586" spans="1:15" ht="15" x14ac:dyDescent="0.25">
      <c r="A586" s="26"/>
      <c r="B586" s="13">
        <v>585</v>
      </c>
      <c r="C586" s="27" t="str">
        <f t="shared" si="0"/>
        <v>Château Lafite 1979 (2 MAG)</v>
      </c>
      <c r="D586" s="15">
        <v>1600</v>
      </c>
      <c r="E586" s="15">
        <v>2200</v>
      </c>
      <c r="F586" s="17" t="s">
        <v>1314</v>
      </c>
      <c r="G586" s="17" t="s">
        <v>1307</v>
      </c>
      <c r="H586" s="28"/>
      <c r="I586" s="17" t="s">
        <v>1249</v>
      </c>
      <c r="J586" s="13">
        <v>1979</v>
      </c>
      <c r="K586" s="13">
        <v>2</v>
      </c>
      <c r="L586" s="13" t="s">
        <v>1242</v>
      </c>
      <c r="M586" s="17" t="s">
        <v>1236</v>
      </c>
      <c r="N586" s="29" t="s">
        <v>795</v>
      </c>
      <c r="O586" s="30" t="str">
        <f>VLOOKUP(B586,'Concise Lot Listing'!$1:$1002,5)</f>
        <v>https://www.sothebys.com/en/buy/auction/2022/the-personal-cellars-of-h-r-h-prince-robert-de-luxembourg-family-and-friends-benefitting-the-polg-foundation/chateau-lafite-1978-1-mag</v>
      </c>
    </row>
    <row r="587" spans="1:15" ht="15" x14ac:dyDescent="0.25">
      <c r="A587" s="26"/>
      <c r="B587" s="13">
        <v>586</v>
      </c>
      <c r="C587" s="27" t="str">
        <f t="shared" si="0"/>
        <v>Château Lafite 1978 (10 BT)</v>
      </c>
      <c r="D587" s="15">
        <v>3500</v>
      </c>
      <c r="E587" s="15">
        <v>5000</v>
      </c>
      <c r="F587" s="17" t="s">
        <v>1315</v>
      </c>
      <c r="G587" s="17" t="s">
        <v>1307</v>
      </c>
      <c r="H587" s="28"/>
      <c r="I587" s="17" t="s">
        <v>1249</v>
      </c>
      <c r="J587" s="13">
        <v>1978</v>
      </c>
      <c r="K587" s="13">
        <v>10</v>
      </c>
      <c r="L587" s="13" t="s">
        <v>1235</v>
      </c>
      <c r="M587" s="17" t="s">
        <v>1236</v>
      </c>
      <c r="N587" s="29" t="s">
        <v>798</v>
      </c>
      <c r="O587" s="30" t="str">
        <f>VLOOKUP(B587,'Concise Lot Listing'!$1:$1002,5)</f>
        <v>https://www.sothebys.com/en/buy/auction/2022/the-personal-cellars-of-h-r-h-prince-robert-de-luxembourg-family-and-friends-benefitting-the-polg-foundation/chateau-lafite-1978-10-bt</v>
      </c>
    </row>
    <row r="588" spans="1:15" ht="15" x14ac:dyDescent="0.25">
      <c r="A588" s="26"/>
      <c r="B588" s="13">
        <v>587</v>
      </c>
      <c r="C588" s="27" t="str">
        <f t="shared" si="0"/>
        <v>Château Lafite 1978 (11 BT)</v>
      </c>
      <c r="D588" s="15">
        <v>4000</v>
      </c>
      <c r="E588" s="15">
        <v>5500</v>
      </c>
      <c r="F588" s="17" t="s">
        <v>1316</v>
      </c>
      <c r="G588" s="17" t="s">
        <v>1307</v>
      </c>
      <c r="H588" s="28"/>
      <c r="I588" s="17" t="s">
        <v>1249</v>
      </c>
      <c r="J588" s="13">
        <v>1978</v>
      </c>
      <c r="K588" s="13">
        <v>11</v>
      </c>
      <c r="L588" s="13" t="s">
        <v>1235</v>
      </c>
      <c r="M588" s="17" t="s">
        <v>1236</v>
      </c>
      <c r="N588" s="29" t="s">
        <v>800</v>
      </c>
      <c r="O588" s="30" t="str">
        <f>VLOOKUP(B588,'Concise Lot Listing'!$1:$1002,5)</f>
        <v>https://www.sothebys.com/en/buy/auction/2022/the-personal-cellars-of-h-r-h-prince-robert-de-luxembourg-family-and-friends-benefitting-the-polg-foundation/chateau-lafite-1978-11-bt</v>
      </c>
    </row>
    <row r="589" spans="1:15" ht="15" x14ac:dyDescent="0.25">
      <c r="A589" s="26"/>
      <c r="B589" s="13">
        <v>588</v>
      </c>
      <c r="C589" s="27" t="str">
        <f t="shared" si="0"/>
        <v>Château Lafite 1978 (1 MAG)</v>
      </c>
      <c r="D589" s="15">
        <v>1000</v>
      </c>
      <c r="E589" s="15">
        <v>1400</v>
      </c>
      <c r="F589" s="17" t="s">
        <v>1317</v>
      </c>
      <c r="G589" s="17" t="s">
        <v>1307</v>
      </c>
      <c r="H589" s="28"/>
      <c r="I589" s="17" t="s">
        <v>1249</v>
      </c>
      <c r="J589" s="13">
        <v>1978</v>
      </c>
      <c r="K589" s="13">
        <v>1</v>
      </c>
      <c r="L589" s="13" t="s">
        <v>1242</v>
      </c>
      <c r="M589" s="17" t="s">
        <v>1236</v>
      </c>
      <c r="N589" s="29" t="s">
        <v>802</v>
      </c>
      <c r="O589" s="30" t="str">
        <f>VLOOKUP(B589,'Concise Lot Listing'!$1:$1002,5)</f>
        <v>https://www.sothebys.com/en/buy/auction/2022/the-personal-cellars-of-h-r-h-prince-robert-de-luxembourg-family-and-friends-benefitting-the-polg-foundation/chateau-lafite-1978-1-mag-2</v>
      </c>
    </row>
    <row r="590" spans="1:15" ht="15" x14ac:dyDescent="0.25">
      <c r="A590" s="26"/>
      <c r="B590" s="13">
        <v>589</v>
      </c>
      <c r="C590" s="27" t="str">
        <f t="shared" si="0"/>
        <v>Château Lafite 1978 (4 MAG)</v>
      </c>
      <c r="D590" s="15">
        <v>4000</v>
      </c>
      <c r="E590" s="15">
        <v>5500</v>
      </c>
      <c r="F590" s="17" t="s">
        <v>1318</v>
      </c>
      <c r="G590" s="17" t="s">
        <v>1307</v>
      </c>
      <c r="H590" s="28"/>
      <c r="I590" s="17" t="s">
        <v>1249</v>
      </c>
      <c r="J590" s="13">
        <v>1978</v>
      </c>
      <c r="K590" s="13">
        <v>4</v>
      </c>
      <c r="L590" s="13" t="s">
        <v>1242</v>
      </c>
      <c r="M590" s="17" t="s">
        <v>1236</v>
      </c>
      <c r="N590" s="29" t="s">
        <v>804</v>
      </c>
      <c r="O590" s="30" t="str">
        <f>VLOOKUP(B590,'Concise Lot Listing'!$1:$1002,5)</f>
        <v>https://www.sothebys.com/en/buy/auction/2022/the-personal-cellars-of-h-r-h-prince-robert-de-luxembourg-family-and-friends-benefitting-the-polg-foundation/chateau-lafite-1978-4-mag</v>
      </c>
    </row>
    <row r="591" spans="1:15" ht="15" x14ac:dyDescent="0.25">
      <c r="A591" s="26"/>
      <c r="B591" s="13">
        <v>590</v>
      </c>
      <c r="C591" s="27" t="str">
        <f t="shared" si="0"/>
        <v>Château Lafite 1977 (3 BT)</v>
      </c>
      <c r="D591" s="15">
        <v>1200</v>
      </c>
      <c r="E591" s="15">
        <v>1800</v>
      </c>
      <c r="F591" s="17" t="s">
        <v>1319</v>
      </c>
      <c r="G591" s="17" t="s">
        <v>1307</v>
      </c>
      <c r="H591" s="28"/>
      <c r="I591" s="17" t="s">
        <v>1234</v>
      </c>
      <c r="J591" s="13">
        <v>1977</v>
      </c>
      <c r="K591" s="13">
        <v>3</v>
      </c>
      <c r="L591" s="13" t="s">
        <v>1235</v>
      </c>
      <c r="M591" s="17" t="s">
        <v>1236</v>
      </c>
      <c r="N591" s="29" t="s">
        <v>806</v>
      </c>
      <c r="O591" s="30" t="str">
        <f>VLOOKUP(B591,'Concise Lot Listing'!$1:$1002,5)</f>
        <v>https://www.sothebys.com/en/buy/auction/2022/the-personal-cellars-of-h-r-h-prince-robert-de-luxembourg-family-and-friends-benefitting-the-polg-foundation/chateau-lafite-1977-3-bt</v>
      </c>
    </row>
    <row r="592" spans="1:15" ht="15" x14ac:dyDescent="0.25">
      <c r="A592" s="26"/>
      <c r="B592" s="13">
        <v>591</v>
      </c>
      <c r="C592" s="27" t="str">
        <f t="shared" si="0"/>
        <v>Château Lafite 1977 (5 BT)</v>
      </c>
      <c r="D592" s="15">
        <v>2000</v>
      </c>
      <c r="E592" s="15">
        <v>3000</v>
      </c>
      <c r="F592" s="17" t="s">
        <v>1320</v>
      </c>
      <c r="G592" s="17" t="s">
        <v>1307</v>
      </c>
      <c r="H592" s="28"/>
      <c r="I592" s="17" t="s">
        <v>1234</v>
      </c>
      <c r="J592" s="13">
        <v>1977</v>
      </c>
      <c r="K592" s="13">
        <v>5</v>
      </c>
      <c r="L592" s="13" t="s">
        <v>1235</v>
      </c>
      <c r="M592" s="17" t="s">
        <v>1236</v>
      </c>
      <c r="N592" s="29" t="s">
        <v>808</v>
      </c>
      <c r="O592" s="30" t="str">
        <f>VLOOKUP(B592,'Concise Lot Listing'!$1:$1002,5)</f>
        <v>https://www.sothebys.com/en/buy/auction/2022/the-personal-cellars-of-h-r-h-prince-robert-de-luxembourg-family-and-friends-benefitting-the-polg-foundation/chateau-lafite-1977-5-bt</v>
      </c>
    </row>
    <row r="593" spans="1:15" ht="15" x14ac:dyDescent="0.25">
      <c r="A593" s="26"/>
      <c r="B593" s="13">
        <v>592</v>
      </c>
      <c r="C593" s="27" t="str">
        <f t="shared" si="0"/>
        <v>Château Lafite 1977 (2 MAG)</v>
      </c>
      <c r="D593" s="15">
        <v>1800</v>
      </c>
      <c r="E593" s="15">
        <v>2400</v>
      </c>
      <c r="F593" s="17" t="s">
        <v>1321</v>
      </c>
      <c r="G593" s="17" t="s">
        <v>1307</v>
      </c>
      <c r="H593" s="28"/>
      <c r="I593" s="17" t="s">
        <v>1249</v>
      </c>
      <c r="J593" s="13">
        <v>1977</v>
      </c>
      <c r="K593" s="13">
        <v>2</v>
      </c>
      <c r="L593" s="13" t="s">
        <v>1242</v>
      </c>
      <c r="M593" s="17" t="s">
        <v>1236</v>
      </c>
      <c r="N593" s="29" t="s">
        <v>810</v>
      </c>
      <c r="O593" s="30" t="str">
        <f>VLOOKUP(B593,'Concise Lot Listing'!$1:$1002,5)</f>
        <v>https://www.sothebys.com/en/buy/auction/2022/the-personal-cellars-of-h-r-h-prince-robert-de-luxembourg-family-and-friends-benefitting-the-polg-foundation/chateau-lafite-1977-2-mag</v>
      </c>
    </row>
    <row r="594" spans="1:15" ht="15" x14ac:dyDescent="0.25">
      <c r="A594" s="26"/>
      <c r="B594" s="13">
        <v>593</v>
      </c>
      <c r="C594" s="27" t="str">
        <f t="shared" si="0"/>
        <v>Château Lafite 1977 (2 MAG)</v>
      </c>
      <c r="D594" s="15">
        <v>1800</v>
      </c>
      <c r="E594" s="15">
        <v>2400</v>
      </c>
      <c r="F594" s="17" t="s">
        <v>1322</v>
      </c>
      <c r="G594" s="17" t="s">
        <v>1307</v>
      </c>
      <c r="H594" s="28"/>
      <c r="I594" s="17" t="s">
        <v>1249</v>
      </c>
      <c r="J594" s="13">
        <v>1977</v>
      </c>
      <c r="K594" s="13">
        <v>2</v>
      </c>
      <c r="L594" s="13" t="s">
        <v>1242</v>
      </c>
      <c r="M594" s="17" t="s">
        <v>1236</v>
      </c>
      <c r="N594" s="29" t="s">
        <v>810</v>
      </c>
      <c r="O594" s="30" t="str">
        <f>VLOOKUP(B594,'Concise Lot Listing'!$1:$1002,5)</f>
        <v>https://www.sothebys.com/en/buy/auction/2022/the-personal-cellars-of-h-r-h-prince-robert-de-luxembourg-family-and-friends-benefitting-the-polg-foundation/chateau-lafite-1977-2-mag-2</v>
      </c>
    </row>
    <row r="595" spans="1:15" ht="15" x14ac:dyDescent="0.25">
      <c r="A595" s="26"/>
      <c r="B595" s="13">
        <v>594</v>
      </c>
      <c r="C595" s="27" t="str">
        <f t="shared" si="0"/>
        <v>Château Lafite 1976 (3 BT)</v>
      </c>
      <c r="D595" s="15">
        <v>1000</v>
      </c>
      <c r="E595" s="15">
        <v>1400</v>
      </c>
      <c r="F595" s="17" t="s">
        <v>1323</v>
      </c>
      <c r="G595" s="17" t="s">
        <v>1307</v>
      </c>
      <c r="H595" s="28"/>
      <c r="I595" s="17" t="s">
        <v>1234</v>
      </c>
      <c r="J595" s="13">
        <v>1976</v>
      </c>
      <c r="K595" s="13">
        <v>3</v>
      </c>
      <c r="L595" s="13" t="s">
        <v>1235</v>
      </c>
      <c r="M595" s="17" t="s">
        <v>1236</v>
      </c>
      <c r="N595" s="29" t="s">
        <v>813</v>
      </c>
      <c r="O595" s="30" t="str">
        <f>VLOOKUP(B595,'Concise Lot Listing'!$1:$1002,5)</f>
        <v>https://www.sothebys.com/en/buy/auction/2022/the-personal-cellars-of-h-r-h-prince-robert-de-luxembourg-family-and-friends-benefitting-the-polg-foundation/chateau-lafite-1976-3-bt</v>
      </c>
    </row>
    <row r="596" spans="1:15" ht="15" x14ac:dyDescent="0.25">
      <c r="A596" s="26"/>
      <c r="B596" s="13">
        <v>595</v>
      </c>
      <c r="C596" s="27" t="str">
        <f t="shared" si="0"/>
        <v>Château Lafite 1976 (3 BT)</v>
      </c>
      <c r="D596" s="15">
        <v>1000</v>
      </c>
      <c r="E596" s="15">
        <v>1400</v>
      </c>
      <c r="F596" s="17" t="s">
        <v>1324</v>
      </c>
      <c r="G596" s="17" t="s">
        <v>1307</v>
      </c>
      <c r="H596" s="28"/>
      <c r="I596" s="17" t="s">
        <v>1234</v>
      </c>
      <c r="J596" s="13">
        <v>1976</v>
      </c>
      <c r="K596" s="13">
        <v>3</v>
      </c>
      <c r="L596" s="13" t="s">
        <v>1235</v>
      </c>
      <c r="M596" s="17" t="s">
        <v>1236</v>
      </c>
      <c r="N596" s="29" t="s">
        <v>813</v>
      </c>
      <c r="O596" s="30" t="str">
        <f>VLOOKUP(B596,'Concise Lot Listing'!$1:$1002,5)</f>
        <v>https://www.sothebys.com/en/buy/auction/2022/the-personal-cellars-of-h-r-h-prince-robert-de-luxembourg-family-and-friends-benefitting-the-polg-foundation/chateau-lafite-1976-3-bt-2</v>
      </c>
    </row>
    <row r="597" spans="1:15" ht="15" x14ac:dyDescent="0.25">
      <c r="A597" s="26"/>
      <c r="B597" s="13">
        <v>596</v>
      </c>
      <c r="C597" s="27" t="str">
        <f t="shared" si="0"/>
        <v>Château Lafite 1976 (6 MAG)</v>
      </c>
      <c r="D597" s="15">
        <v>4200</v>
      </c>
      <c r="E597" s="15">
        <v>6500</v>
      </c>
      <c r="F597" s="17" t="s">
        <v>1325</v>
      </c>
      <c r="G597" s="17" t="s">
        <v>1307</v>
      </c>
      <c r="H597" s="28"/>
      <c r="I597" s="17" t="s">
        <v>1249</v>
      </c>
      <c r="J597" s="13">
        <v>1976</v>
      </c>
      <c r="K597" s="13">
        <v>6</v>
      </c>
      <c r="L597" s="13" t="s">
        <v>1242</v>
      </c>
      <c r="M597" s="17" t="s">
        <v>1236</v>
      </c>
      <c r="N597" s="29" t="s">
        <v>816</v>
      </c>
      <c r="O597" s="30" t="str">
        <f>VLOOKUP(B597,'Concise Lot Listing'!$1:$1002,5)</f>
        <v>https://www.sothebys.com/en/buy/auction/2022/the-personal-cellars-of-h-r-h-prince-robert-de-luxembourg-family-and-friends-benefitting-the-polg-foundation/chateau-lafite-1976-6-mag</v>
      </c>
    </row>
    <row r="598" spans="1:15" ht="15" x14ac:dyDescent="0.25">
      <c r="A598" s="26"/>
      <c r="B598" s="13">
        <v>597</v>
      </c>
      <c r="C598" s="27" t="str">
        <f t="shared" si="0"/>
        <v>Château Lafite 1975 (2 BT)</v>
      </c>
      <c r="D598" s="15">
        <v>700</v>
      </c>
      <c r="E598" s="15">
        <v>1000</v>
      </c>
      <c r="F598" s="17" t="s">
        <v>1326</v>
      </c>
      <c r="G598" s="17" t="s">
        <v>1307</v>
      </c>
      <c r="H598" s="28"/>
      <c r="I598" s="17" t="s">
        <v>1234</v>
      </c>
      <c r="J598" s="13">
        <v>1975</v>
      </c>
      <c r="K598" s="13">
        <v>2</v>
      </c>
      <c r="L598" s="13" t="s">
        <v>1235</v>
      </c>
      <c r="M598" s="17" t="s">
        <v>1236</v>
      </c>
      <c r="N598" s="29" t="s">
        <v>818</v>
      </c>
      <c r="O598" s="30" t="str">
        <f>VLOOKUP(B598,'Concise Lot Listing'!$1:$1002,5)</f>
        <v>https://www.sothebys.com/en/buy/auction/2022/the-personal-cellars-of-h-r-h-prince-robert-de-luxembourg-family-and-friends-benefitting-the-polg-foundation/chateau-lafite-1975-2-bt</v>
      </c>
    </row>
    <row r="599" spans="1:15" ht="15" x14ac:dyDescent="0.25">
      <c r="A599" s="26"/>
      <c r="B599" s="13">
        <v>598</v>
      </c>
      <c r="C599" s="27" t="str">
        <f t="shared" si="0"/>
        <v>Château Lafite 1975 (3 BT)</v>
      </c>
      <c r="D599" s="15">
        <v>1000</v>
      </c>
      <c r="E599" s="15">
        <v>1500</v>
      </c>
      <c r="F599" s="17" t="s">
        <v>1327</v>
      </c>
      <c r="G599" s="17" t="s">
        <v>1307</v>
      </c>
      <c r="H599" s="28"/>
      <c r="I599" s="17" t="s">
        <v>1234</v>
      </c>
      <c r="J599" s="13">
        <v>1975</v>
      </c>
      <c r="K599" s="13">
        <v>3</v>
      </c>
      <c r="L599" s="13" t="s">
        <v>1235</v>
      </c>
      <c r="M599" s="17" t="s">
        <v>1236</v>
      </c>
      <c r="N599" s="29" t="s">
        <v>820</v>
      </c>
      <c r="O599" s="30" t="str">
        <f>VLOOKUP(B599,'Concise Lot Listing'!$1:$1002,5)</f>
        <v>https://www.sothebys.com/en/buy/auction/2022/the-personal-cellars-of-h-r-h-prince-robert-de-luxembourg-family-and-friends-benefitting-the-polg-foundation/chateau-lafite-1975-3-bt</v>
      </c>
    </row>
    <row r="600" spans="1:15" ht="15" x14ac:dyDescent="0.25">
      <c r="A600" s="26"/>
      <c r="B600" s="13">
        <v>599</v>
      </c>
      <c r="C600" s="27" t="str">
        <f t="shared" si="0"/>
        <v>Château Lafite 1975 (1 MAG)</v>
      </c>
      <c r="D600" s="15">
        <v>750</v>
      </c>
      <c r="E600" s="15">
        <v>1000</v>
      </c>
      <c r="F600" s="17" t="s">
        <v>1328</v>
      </c>
      <c r="G600" s="17" t="s">
        <v>1307</v>
      </c>
      <c r="H600" s="28"/>
      <c r="I600" s="17" t="s">
        <v>1249</v>
      </c>
      <c r="J600" s="13">
        <v>1975</v>
      </c>
      <c r="K600" s="13">
        <v>1</v>
      </c>
      <c r="L600" s="13" t="s">
        <v>1242</v>
      </c>
      <c r="M600" s="17" t="s">
        <v>1236</v>
      </c>
      <c r="N600" s="29" t="s">
        <v>822</v>
      </c>
      <c r="O600" s="30" t="str">
        <f>VLOOKUP(B600,'Concise Lot Listing'!$1:$1002,5)</f>
        <v>https://www.sothebys.com/en/buy/auction/2022/the-personal-cellars-of-h-r-h-prince-robert-de-luxembourg-family-and-friends-benefitting-the-polg-foundation/chateau-lafite-1975-1-mag</v>
      </c>
    </row>
    <row r="601" spans="1:15" ht="15" x14ac:dyDescent="0.25">
      <c r="A601" s="26"/>
      <c r="B601" s="13">
        <v>600</v>
      </c>
      <c r="C601" s="27" t="str">
        <f t="shared" si="0"/>
        <v>Château Lafite 1975 (1 MAG)</v>
      </c>
      <c r="D601" s="15">
        <v>750</v>
      </c>
      <c r="E601" s="15">
        <v>1000</v>
      </c>
      <c r="F601" s="17" t="s">
        <v>1329</v>
      </c>
      <c r="G601" s="17" t="s">
        <v>1307</v>
      </c>
      <c r="H601" s="28"/>
      <c r="I601" s="17" t="s">
        <v>1249</v>
      </c>
      <c r="J601" s="13">
        <v>1975</v>
      </c>
      <c r="K601" s="13">
        <v>1</v>
      </c>
      <c r="L601" s="13" t="s">
        <v>1242</v>
      </c>
      <c r="M601" s="17" t="s">
        <v>1236</v>
      </c>
      <c r="N601" s="29" t="s">
        <v>822</v>
      </c>
      <c r="O601" s="30" t="str">
        <f>VLOOKUP(B601,'Concise Lot Listing'!$1:$1002,5)</f>
        <v>https://www.sothebys.com/en/buy/auction/2022/the-personal-cellars-of-h-r-h-prince-robert-de-luxembourg-family-and-friends-benefitting-the-polg-foundation/chateau-lafite-1975-1-mag-2</v>
      </c>
    </row>
    <row r="602" spans="1:15" ht="15" x14ac:dyDescent="0.25">
      <c r="A602" s="26"/>
      <c r="B602" s="13">
        <v>601</v>
      </c>
      <c r="C602" s="27" t="str">
        <f t="shared" si="0"/>
        <v>Château Lafite 1975 (3 MAG)</v>
      </c>
      <c r="D602" s="15">
        <v>2200</v>
      </c>
      <c r="E602" s="15">
        <v>3000</v>
      </c>
      <c r="F602" s="17" t="s">
        <v>1330</v>
      </c>
      <c r="G602" s="17" t="s">
        <v>1307</v>
      </c>
      <c r="H602" s="28"/>
      <c r="I602" s="17" t="s">
        <v>1249</v>
      </c>
      <c r="J602" s="13">
        <v>1975</v>
      </c>
      <c r="K602" s="13">
        <v>3</v>
      </c>
      <c r="L602" s="13" t="s">
        <v>1242</v>
      </c>
      <c r="M602" s="17" t="s">
        <v>1236</v>
      </c>
      <c r="N602" s="29" t="s">
        <v>825</v>
      </c>
      <c r="O602" s="30" t="str">
        <f>VLOOKUP(B602,'Concise Lot Listing'!$1:$1002,5)</f>
        <v>https://www.sothebys.com/en/buy/auction/2022/the-personal-cellars-of-h-r-h-prince-robert-de-luxembourg-family-and-friends-benefitting-the-polg-foundation/chateau-lafite-1975-3-mag</v>
      </c>
    </row>
    <row r="603" spans="1:15" ht="15" x14ac:dyDescent="0.25">
      <c r="A603" s="26"/>
      <c r="B603" s="13">
        <v>602</v>
      </c>
      <c r="C603" s="27" t="str">
        <f t="shared" si="0"/>
        <v>Château Lafite 1974 (3 BT)</v>
      </c>
      <c r="D603" s="15">
        <v>1200</v>
      </c>
      <c r="E603" s="15">
        <v>1600</v>
      </c>
      <c r="F603" s="17" t="s">
        <v>1331</v>
      </c>
      <c r="G603" s="17" t="s">
        <v>1307</v>
      </c>
      <c r="H603" s="28"/>
      <c r="I603" s="17" t="s">
        <v>1234</v>
      </c>
      <c r="J603" s="13">
        <v>1974</v>
      </c>
      <c r="K603" s="13">
        <v>3</v>
      </c>
      <c r="L603" s="13" t="s">
        <v>1235</v>
      </c>
      <c r="M603" s="17" t="s">
        <v>1236</v>
      </c>
      <c r="N603" s="29" t="s">
        <v>827</v>
      </c>
      <c r="O603" s="30" t="str">
        <f>VLOOKUP(B603,'Concise Lot Listing'!$1:$1002,5)</f>
        <v>https://www.sothebys.com/en/buy/auction/2022/the-personal-cellars-of-h-r-h-prince-robert-de-luxembourg-family-and-friends-benefitting-the-polg-foundation/chateau-lafite-1974-3-bt</v>
      </c>
    </row>
    <row r="604" spans="1:15" ht="15" x14ac:dyDescent="0.25">
      <c r="A604" s="26"/>
      <c r="B604" s="13">
        <v>603</v>
      </c>
      <c r="C604" s="27" t="str">
        <f t="shared" si="0"/>
        <v>Château Lafite 1974 (6 BT)</v>
      </c>
      <c r="D604" s="15">
        <v>2400</v>
      </c>
      <c r="E604" s="15">
        <v>3200</v>
      </c>
      <c r="F604" s="17" t="s">
        <v>1332</v>
      </c>
      <c r="G604" s="17" t="s">
        <v>1307</v>
      </c>
      <c r="H604" s="28"/>
      <c r="I604" s="17" t="s">
        <v>1234</v>
      </c>
      <c r="J604" s="13">
        <v>1974</v>
      </c>
      <c r="K604" s="13">
        <v>6</v>
      </c>
      <c r="L604" s="13" t="s">
        <v>1235</v>
      </c>
      <c r="M604" s="17" t="s">
        <v>1236</v>
      </c>
      <c r="N604" s="29" t="s">
        <v>829</v>
      </c>
      <c r="O604" s="30" t="str">
        <f>VLOOKUP(B604,'Concise Lot Listing'!$1:$1002,5)</f>
        <v>https://www.sothebys.com/en/buy/auction/2022/the-personal-cellars-of-h-r-h-prince-robert-de-luxembourg-family-and-friends-benefitting-the-polg-foundation/chateau-lafite-1974-6-bt</v>
      </c>
    </row>
    <row r="605" spans="1:15" ht="15" x14ac:dyDescent="0.25">
      <c r="A605" s="26"/>
      <c r="B605" s="13">
        <v>604</v>
      </c>
      <c r="C605" s="27" t="str">
        <f t="shared" si="0"/>
        <v>Château Lafite 1974 (2 MAG)</v>
      </c>
      <c r="D605" s="15">
        <v>1700</v>
      </c>
      <c r="E605" s="15">
        <v>2400</v>
      </c>
      <c r="F605" s="17" t="s">
        <v>1333</v>
      </c>
      <c r="G605" s="17" t="s">
        <v>1307</v>
      </c>
      <c r="H605" s="28"/>
      <c r="I605" s="17" t="s">
        <v>1249</v>
      </c>
      <c r="J605" s="13">
        <v>1974</v>
      </c>
      <c r="K605" s="13">
        <v>2</v>
      </c>
      <c r="L605" s="13" t="s">
        <v>1242</v>
      </c>
      <c r="M605" s="17" t="s">
        <v>1236</v>
      </c>
      <c r="N605" s="29" t="s">
        <v>831</v>
      </c>
      <c r="O605" s="30" t="str">
        <f>VLOOKUP(B605,'Concise Lot Listing'!$1:$1002,5)</f>
        <v>https://www.sothebys.com/en/buy/auction/2022/the-personal-cellars-of-h-r-h-prince-robert-de-luxembourg-family-and-friends-benefitting-the-polg-foundation/chateau-lafite-1974-2-mag</v>
      </c>
    </row>
    <row r="606" spans="1:15" ht="15" x14ac:dyDescent="0.25">
      <c r="A606" s="26"/>
      <c r="B606" s="13">
        <v>605</v>
      </c>
      <c r="C606" s="27" t="str">
        <f t="shared" si="0"/>
        <v>Château Lafite 1974 (2 MAG)</v>
      </c>
      <c r="D606" s="15">
        <v>1700</v>
      </c>
      <c r="E606" s="15">
        <v>2400</v>
      </c>
      <c r="F606" s="17" t="s">
        <v>1334</v>
      </c>
      <c r="G606" s="17" t="s">
        <v>1307</v>
      </c>
      <c r="H606" s="28"/>
      <c r="I606" s="17" t="s">
        <v>1249</v>
      </c>
      <c r="J606" s="13">
        <v>1974</v>
      </c>
      <c r="K606" s="13">
        <v>2</v>
      </c>
      <c r="L606" s="13" t="s">
        <v>1242</v>
      </c>
      <c r="M606" s="17" t="s">
        <v>1236</v>
      </c>
      <c r="N606" s="29" t="s">
        <v>831</v>
      </c>
      <c r="O606" s="30" t="str">
        <f>VLOOKUP(B606,'Concise Lot Listing'!$1:$1002,5)</f>
        <v>https://www.sothebys.com/en/buy/auction/2022/the-personal-cellars-of-h-r-h-prince-robert-de-luxembourg-family-and-friends-benefitting-the-polg-foundation/chateau-lafite-1974-2-mag-2</v>
      </c>
    </row>
    <row r="607" spans="1:15" ht="15" x14ac:dyDescent="0.25">
      <c r="A607" s="26"/>
      <c r="B607" s="13">
        <v>606</v>
      </c>
      <c r="C607" s="27" t="str">
        <f t="shared" si="0"/>
        <v>Château Lafite 1973 (6 BT)</v>
      </c>
      <c r="D607" s="15">
        <v>2000</v>
      </c>
      <c r="E607" s="15">
        <v>2800</v>
      </c>
      <c r="F607" s="17" t="s">
        <v>1335</v>
      </c>
      <c r="G607" s="17" t="s">
        <v>1307</v>
      </c>
      <c r="H607" s="28"/>
      <c r="I607" s="17" t="s">
        <v>1249</v>
      </c>
      <c r="J607" s="13">
        <v>1973</v>
      </c>
      <c r="K607" s="13">
        <v>6</v>
      </c>
      <c r="L607" s="13" t="s">
        <v>1235</v>
      </c>
      <c r="M607" s="17" t="s">
        <v>1236</v>
      </c>
      <c r="N607" s="29" t="s">
        <v>834</v>
      </c>
      <c r="O607" s="30" t="str">
        <f>VLOOKUP(B607,'Concise Lot Listing'!$1:$1002,5)</f>
        <v>https://www.sothebys.com/en/buy/auction/2022/the-personal-cellars-of-h-r-h-prince-robert-de-luxembourg-family-and-friends-benefitting-the-polg-foundation/chateau-lafite-1973-6-bt</v>
      </c>
    </row>
    <row r="608" spans="1:15" ht="15" x14ac:dyDescent="0.25">
      <c r="A608" s="26"/>
      <c r="B608" s="13">
        <v>607</v>
      </c>
      <c r="C608" s="27" t="str">
        <f t="shared" si="0"/>
        <v>Château Lafite 1973 (9 BT)</v>
      </c>
      <c r="D608" s="15">
        <v>3000</v>
      </c>
      <c r="E608" s="15">
        <v>4200</v>
      </c>
      <c r="F608" s="17" t="s">
        <v>1336</v>
      </c>
      <c r="G608" s="17" t="s">
        <v>1307</v>
      </c>
      <c r="H608" s="28"/>
      <c r="I608" s="17" t="s">
        <v>1234</v>
      </c>
      <c r="J608" s="13">
        <v>1973</v>
      </c>
      <c r="K608" s="13">
        <v>9</v>
      </c>
      <c r="L608" s="13" t="s">
        <v>1235</v>
      </c>
      <c r="M608" s="17" t="s">
        <v>1236</v>
      </c>
      <c r="N608" s="29" t="s">
        <v>836</v>
      </c>
      <c r="O608" s="30" t="str">
        <f>VLOOKUP(B608,'Concise Lot Listing'!$1:$1002,5)</f>
        <v>https://www.sothebys.com/en/buy/auction/2022/the-personal-cellars-of-h-r-h-prince-robert-de-luxembourg-family-and-friends-benefitting-the-polg-foundation/chateau-lafite-1973-9-bt</v>
      </c>
    </row>
    <row r="609" spans="1:15" ht="15" x14ac:dyDescent="0.25">
      <c r="A609" s="26"/>
      <c r="B609" s="13">
        <v>608</v>
      </c>
      <c r="C609" s="27" t="str">
        <f t="shared" si="0"/>
        <v>Château Lafite 1973 (6 MAG)</v>
      </c>
      <c r="D609" s="15">
        <v>4200</v>
      </c>
      <c r="E609" s="15">
        <v>6500</v>
      </c>
      <c r="F609" s="17" t="s">
        <v>1337</v>
      </c>
      <c r="G609" s="17" t="s">
        <v>1307</v>
      </c>
      <c r="H609" s="28"/>
      <c r="I609" s="17" t="s">
        <v>1249</v>
      </c>
      <c r="J609" s="13">
        <v>1973</v>
      </c>
      <c r="K609" s="13">
        <v>6</v>
      </c>
      <c r="L609" s="13" t="s">
        <v>1242</v>
      </c>
      <c r="M609" s="17" t="s">
        <v>1236</v>
      </c>
      <c r="N609" s="29" t="s">
        <v>838</v>
      </c>
      <c r="O609" s="30" t="str">
        <f>VLOOKUP(B609,'Concise Lot Listing'!$1:$1002,5)</f>
        <v>https://www.sothebys.com/en/buy/auction/2022/the-personal-cellars-of-h-r-h-prince-robert-de-luxembourg-family-and-friends-benefitting-the-polg-foundation/chateau-lafite-1973-6-mag</v>
      </c>
    </row>
    <row r="610" spans="1:15" ht="15" x14ac:dyDescent="0.25">
      <c r="A610" s="26"/>
      <c r="B610" s="13">
        <v>609</v>
      </c>
      <c r="C610" s="27" t="str">
        <f t="shared" si="0"/>
        <v>Château Lafite 1972 (3 BT)</v>
      </c>
      <c r="D610" s="15">
        <v>1300</v>
      </c>
      <c r="E610" s="15">
        <v>1800</v>
      </c>
      <c r="F610" s="17" t="s">
        <v>1338</v>
      </c>
      <c r="G610" s="17" t="s">
        <v>1307</v>
      </c>
      <c r="H610" s="28"/>
      <c r="I610" s="17" t="s">
        <v>1234</v>
      </c>
      <c r="J610" s="13">
        <v>1972</v>
      </c>
      <c r="K610" s="13">
        <v>3</v>
      </c>
      <c r="L610" s="13" t="s">
        <v>1235</v>
      </c>
      <c r="M610" s="17" t="s">
        <v>1236</v>
      </c>
      <c r="N610" s="29" t="s">
        <v>840</v>
      </c>
      <c r="O610" s="30" t="str">
        <f>VLOOKUP(B610,'Concise Lot Listing'!$1:$1002,5)</f>
        <v>https://www.sothebys.com/en/buy/auction/2022/the-personal-cellars-of-h-r-h-prince-robert-de-luxembourg-family-and-friends-benefitting-the-polg-foundation/chateau-lafite-1972-3-bt</v>
      </c>
    </row>
    <row r="611" spans="1:15" ht="15" x14ac:dyDescent="0.25">
      <c r="A611" s="26"/>
      <c r="B611" s="13">
        <v>610</v>
      </c>
      <c r="C611" s="27" t="str">
        <f t="shared" si="0"/>
        <v>Château Lafite 1972 (4 BT)</v>
      </c>
      <c r="D611" s="15">
        <v>1700</v>
      </c>
      <c r="E611" s="15">
        <v>2400</v>
      </c>
      <c r="F611" s="17" t="s">
        <v>1339</v>
      </c>
      <c r="G611" s="17" t="s">
        <v>1307</v>
      </c>
      <c r="H611" s="28"/>
      <c r="I611" s="17" t="s">
        <v>1234</v>
      </c>
      <c r="J611" s="13">
        <v>1972</v>
      </c>
      <c r="K611" s="13">
        <v>4</v>
      </c>
      <c r="L611" s="13" t="s">
        <v>1235</v>
      </c>
      <c r="M611" s="17" t="s">
        <v>1236</v>
      </c>
      <c r="N611" s="29" t="s">
        <v>842</v>
      </c>
      <c r="O611" s="30" t="str">
        <f>VLOOKUP(B611,'Concise Lot Listing'!$1:$1002,5)</f>
        <v>https://www.sothebys.com/en/buy/auction/2022/the-personal-cellars-of-h-r-h-prince-robert-de-luxembourg-family-and-friends-benefitting-the-polg-foundation/chateau-lafite-1972-4-bt</v>
      </c>
    </row>
    <row r="612" spans="1:15" ht="15" x14ac:dyDescent="0.25">
      <c r="A612" s="26"/>
      <c r="B612" s="13">
        <v>611</v>
      </c>
      <c r="C612" s="27" t="str">
        <f t="shared" si="0"/>
        <v>Château Lafite 1972 (2 MAG)</v>
      </c>
      <c r="D612" s="15">
        <v>1900</v>
      </c>
      <c r="E612" s="15">
        <v>2600</v>
      </c>
      <c r="F612" s="17" t="s">
        <v>1340</v>
      </c>
      <c r="G612" s="17" t="s">
        <v>1307</v>
      </c>
      <c r="H612" s="28"/>
      <c r="I612" s="17" t="s">
        <v>1249</v>
      </c>
      <c r="J612" s="13">
        <v>1972</v>
      </c>
      <c r="K612" s="13">
        <v>2</v>
      </c>
      <c r="L612" s="13" t="s">
        <v>1242</v>
      </c>
      <c r="M612" s="17" t="s">
        <v>1236</v>
      </c>
      <c r="N612" s="29" t="s">
        <v>844</v>
      </c>
      <c r="O612" s="30" t="str">
        <f>VLOOKUP(B612,'Concise Lot Listing'!$1:$1002,5)</f>
        <v>https://www.sothebys.com/en/buy/auction/2022/the-personal-cellars-of-h-r-h-prince-robert-de-luxembourg-family-and-friends-benefitting-the-polg-foundation/chateau-lafite-1972-2-mag</v>
      </c>
    </row>
    <row r="613" spans="1:15" ht="15" x14ac:dyDescent="0.25">
      <c r="A613" s="26"/>
      <c r="B613" s="13">
        <v>612</v>
      </c>
      <c r="C613" s="27" t="str">
        <f t="shared" si="0"/>
        <v>Château Lafite 1972 (2 MAG)</v>
      </c>
      <c r="D613" s="15">
        <v>1900</v>
      </c>
      <c r="E613" s="15">
        <v>2600</v>
      </c>
      <c r="F613" s="17" t="s">
        <v>1341</v>
      </c>
      <c r="G613" s="17" t="s">
        <v>1307</v>
      </c>
      <c r="H613" s="28"/>
      <c r="I613" s="17" t="s">
        <v>1249</v>
      </c>
      <c r="J613" s="13">
        <v>1972</v>
      </c>
      <c r="K613" s="13">
        <v>2</v>
      </c>
      <c r="L613" s="13" t="s">
        <v>1242</v>
      </c>
      <c r="M613" s="17" t="s">
        <v>1236</v>
      </c>
      <c r="N613" s="29" t="s">
        <v>844</v>
      </c>
      <c r="O613" s="30" t="str">
        <f>VLOOKUP(B613,'Concise Lot Listing'!$1:$1002,5)</f>
        <v>https://www.sothebys.com/en/buy/auction/2022/the-personal-cellars-of-h-r-h-prince-robert-de-luxembourg-family-and-friends-benefitting-the-polg-foundation/chateau-lafite-1972-2-mag-2</v>
      </c>
    </row>
    <row r="614" spans="1:15" ht="15" x14ac:dyDescent="0.25">
      <c r="A614" s="26"/>
      <c r="B614" s="13">
        <v>613</v>
      </c>
      <c r="C614" s="27" t="str">
        <f t="shared" si="0"/>
        <v>Château Lafite 1971 (1 MAG)</v>
      </c>
      <c r="D614" s="15">
        <v>850</v>
      </c>
      <c r="E614" s="15">
        <v>1200</v>
      </c>
      <c r="F614" s="17" t="s">
        <v>1342</v>
      </c>
      <c r="G614" s="17" t="s">
        <v>1307</v>
      </c>
      <c r="H614" s="28"/>
      <c r="I614" s="17" t="s">
        <v>1249</v>
      </c>
      <c r="J614" s="13">
        <v>1971</v>
      </c>
      <c r="K614" s="13">
        <v>1</v>
      </c>
      <c r="L614" s="13" t="s">
        <v>1242</v>
      </c>
      <c r="M614" s="17" t="s">
        <v>1236</v>
      </c>
      <c r="N614" s="29" t="s">
        <v>847</v>
      </c>
      <c r="O614" s="30" t="str">
        <f>VLOOKUP(B614,'Concise Lot Listing'!$1:$1002,5)</f>
        <v>https://www.sothebys.com/en/buy/auction/2022/the-personal-cellars-of-h-r-h-prince-robert-de-luxembourg-family-and-friends-benefitting-the-polg-foundation/chateau-lafite-1971-1-mag</v>
      </c>
    </row>
    <row r="615" spans="1:15" ht="15" x14ac:dyDescent="0.25">
      <c r="A615" s="26"/>
      <c r="B615" s="13">
        <v>614</v>
      </c>
      <c r="C615" s="27" t="str">
        <f t="shared" si="0"/>
        <v>Château Lafite 1971 (2 MAG)</v>
      </c>
      <c r="D615" s="15">
        <v>1700</v>
      </c>
      <c r="E615" s="15">
        <v>2400</v>
      </c>
      <c r="F615" s="17" t="s">
        <v>1343</v>
      </c>
      <c r="G615" s="17" t="s">
        <v>1307</v>
      </c>
      <c r="H615" s="28"/>
      <c r="I615" s="17" t="s">
        <v>1249</v>
      </c>
      <c r="J615" s="13">
        <v>1971</v>
      </c>
      <c r="K615" s="13">
        <v>2</v>
      </c>
      <c r="L615" s="13" t="s">
        <v>1242</v>
      </c>
      <c r="M615" s="17" t="s">
        <v>1236</v>
      </c>
      <c r="N615" s="29" t="s">
        <v>849</v>
      </c>
      <c r="O615" s="30" t="str">
        <f>VLOOKUP(B615,'Concise Lot Listing'!$1:$1002,5)</f>
        <v>https://www.sothebys.com/en/buy/auction/2022/the-personal-cellars-of-h-r-h-prince-robert-de-luxembourg-family-and-friends-benefitting-the-polg-foundation/chateau-lafite-1971-2-mag</v>
      </c>
    </row>
    <row r="616" spans="1:15" ht="15" x14ac:dyDescent="0.25">
      <c r="A616" s="26"/>
      <c r="B616" s="13">
        <v>615</v>
      </c>
      <c r="C616" s="27" t="str">
        <f t="shared" si="0"/>
        <v>Château Lafite 1970 (1 BT)</v>
      </c>
      <c r="D616" s="15">
        <v>150</v>
      </c>
      <c r="E616" s="15">
        <v>250</v>
      </c>
      <c r="F616" s="17" t="s">
        <v>1344</v>
      </c>
      <c r="G616" s="17" t="s">
        <v>1307</v>
      </c>
      <c r="H616" s="28"/>
      <c r="I616" s="17" t="s">
        <v>1249</v>
      </c>
      <c r="J616" s="13">
        <v>1970</v>
      </c>
      <c r="K616" s="13">
        <v>1</v>
      </c>
      <c r="L616" s="13" t="s">
        <v>1235</v>
      </c>
      <c r="M616" s="17" t="s">
        <v>1236</v>
      </c>
      <c r="N616" s="29" t="s">
        <v>851</v>
      </c>
      <c r="O616" s="30" t="str">
        <f>VLOOKUP(B616,'Concise Lot Listing'!$1:$1002,5)</f>
        <v>https://www.sothebys.com/en/buy/auction/2022/the-personal-cellars-of-h-r-h-prince-robert-de-luxembourg-family-and-friends-benefitting-the-polg-foundation/chateau-lafite-1970-1-bt</v>
      </c>
    </row>
    <row r="617" spans="1:15" ht="15" x14ac:dyDescent="0.25">
      <c r="A617" s="26"/>
      <c r="B617" s="13">
        <v>616</v>
      </c>
      <c r="C617" s="27" t="str">
        <f t="shared" si="0"/>
        <v>Château Lafite 1970 (2 BT)</v>
      </c>
      <c r="D617" s="15">
        <v>750</v>
      </c>
      <c r="E617" s="15">
        <v>1000</v>
      </c>
      <c r="F617" s="17" t="s">
        <v>1345</v>
      </c>
      <c r="G617" s="17" t="s">
        <v>1307</v>
      </c>
      <c r="H617" s="28"/>
      <c r="I617" s="17" t="s">
        <v>1234</v>
      </c>
      <c r="J617" s="13">
        <v>1970</v>
      </c>
      <c r="K617" s="13">
        <v>2</v>
      </c>
      <c r="L617" s="13" t="s">
        <v>1235</v>
      </c>
      <c r="M617" s="17" t="s">
        <v>1236</v>
      </c>
      <c r="N617" s="29" t="s">
        <v>853</v>
      </c>
      <c r="O617" s="30" t="str">
        <f>VLOOKUP(B617,'Concise Lot Listing'!$1:$1002,5)</f>
        <v>https://www.sothebys.com/en/buy/auction/2022/the-personal-cellars-of-h-r-h-prince-robert-de-luxembourg-family-and-friends-benefitting-the-polg-foundation/chateau-lafite-1970-2-bt</v>
      </c>
    </row>
    <row r="618" spans="1:15" ht="15" x14ac:dyDescent="0.25">
      <c r="A618" s="26"/>
      <c r="B618" s="13">
        <v>617</v>
      </c>
      <c r="C618" s="27" t="str">
        <f t="shared" si="0"/>
        <v>Château Lafite 1970 (2 MAG)</v>
      </c>
      <c r="D618" s="15">
        <v>1600</v>
      </c>
      <c r="E618" s="15">
        <v>2200</v>
      </c>
      <c r="F618" s="17" t="s">
        <v>1346</v>
      </c>
      <c r="G618" s="17" t="s">
        <v>1307</v>
      </c>
      <c r="H618" s="28"/>
      <c r="I618" s="17" t="s">
        <v>1249</v>
      </c>
      <c r="J618" s="13">
        <v>1970</v>
      </c>
      <c r="K618" s="13">
        <v>2</v>
      </c>
      <c r="L618" s="13" t="s">
        <v>1242</v>
      </c>
      <c r="M618" s="17" t="s">
        <v>1236</v>
      </c>
      <c r="N618" s="29" t="s">
        <v>855</v>
      </c>
      <c r="O618" s="30" t="str">
        <f>VLOOKUP(B618,'Concise Lot Listing'!$1:$1002,5)</f>
        <v>https://www.sothebys.com/en/buy/auction/2022/the-personal-cellars-of-h-r-h-prince-robert-de-luxembourg-family-and-friends-benefitting-the-polg-foundation/chateau-lafite-1970-2-mag</v>
      </c>
    </row>
    <row r="619" spans="1:15" ht="15" x14ac:dyDescent="0.25">
      <c r="A619" s="26"/>
      <c r="B619" s="13">
        <v>618</v>
      </c>
      <c r="C619" s="27" t="str">
        <f t="shared" si="0"/>
        <v>Château Lafite 1970 (2 MAG)</v>
      </c>
      <c r="D619" s="15">
        <v>1600</v>
      </c>
      <c r="E619" s="15">
        <v>2200</v>
      </c>
      <c r="F619" s="17" t="s">
        <v>1347</v>
      </c>
      <c r="G619" s="17" t="s">
        <v>1307</v>
      </c>
      <c r="H619" s="28"/>
      <c r="I619" s="17" t="s">
        <v>1249</v>
      </c>
      <c r="J619" s="13">
        <v>1970</v>
      </c>
      <c r="K619" s="13">
        <v>2</v>
      </c>
      <c r="L619" s="13" t="s">
        <v>1242</v>
      </c>
      <c r="M619" s="17" t="s">
        <v>1236</v>
      </c>
      <c r="N619" s="29" t="s">
        <v>855</v>
      </c>
      <c r="O619" s="30" t="str">
        <f>VLOOKUP(B619,'Concise Lot Listing'!$1:$1002,5)</f>
        <v>https://www.sothebys.com/en/buy/auction/2022/the-personal-cellars-of-h-r-h-prince-robert-de-luxembourg-family-and-friends-benefitting-the-polg-foundation/chateau-lafite-1970-2-mag-2</v>
      </c>
    </row>
    <row r="620" spans="1:15" ht="15" x14ac:dyDescent="0.25">
      <c r="A620" s="26"/>
      <c r="B620" s="13">
        <v>619</v>
      </c>
      <c r="C620" s="27" t="str">
        <f t="shared" si="0"/>
        <v>Château Lafite 1967 (2 MAG)</v>
      </c>
      <c r="D620" s="15">
        <v>1700</v>
      </c>
      <c r="E620" s="15">
        <v>2400</v>
      </c>
      <c r="F620" s="17" t="s">
        <v>1348</v>
      </c>
      <c r="G620" s="17" t="s">
        <v>1307</v>
      </c>
      <c r="H620" s="28"/>
      <c r="I620" s="17" t="s">
        <v>1249</v>
      </c>
      <c r="J620" s="13">
        <v>1967</v>
      </c>
      <c r="K620" s="13">
        <v>2</v>
      </c>
      <c r="L620" s="13" t="s">
        <v>1242</v>
      </c>
      <c r="M620" s="17" t="s">
        <v>1236</v>
      </c>
      <c r="N620" s="29" t="s">
        <v>858</v>
      </c>
      <c r="O620" s="30" t="str">
        <f>VLOOKUP(B620,'Concise Lot Listing'!$1:$1002,5)</f>
        <v>https://www.sothebys.com/en/buy/auction/2022/the-personal-cellars-of-h-r-h-prince-robert-de-luxembourg-family-and-friends-benefitting-the-polg-foundation/chateau-lafite-1967-2-mag</v>
      </c>
    </row>
    <row r="621" spans="1:15" ht="15" x14ac:dyDescent="0.25">
      <c r="A621" s="26"/>
      <c r="B621" s="13">
        <v>620</v>
      </c>
      <c r="C621" s="27" t="str">
        <f t="shared" si="0"/>
        <v>Château Lafite 1964 (1 BT)</v>
      </c>
      <c r="D621" s="15">
        <v>450</v>
      </c>
      <c r="E621" s="15">
        <v>550</v>
      </c>
      <c r="F621" s="17" t="s">
        <v>1349</v>
      </c>
      <c r="G621" s="17" t="s">
        <v>1307</v>
      </c>
      <c r="H621" s="28"/>
      <c r="I621" s="17" t="s">
        <v>1249</v>
      </c>
      <c r="J621" s="13">
        <v>1964</v>
      </c>
      <c r="K621" s="13">
        <v>1</v>
      </c>
      <c r="L621" s="13" t="s">
        <v>1235</v>
      </c>
      <c r="M621" s="17" t="s">
        <v>1236</v>
      </c>
      <c r="N621" s="29" t="s">
        <v>860</v>
      </c>
      <c r="O621" s="30" t="str">
        <f>VLOOKUP(B621,'Concise Lot Listing'!$1:$1002,5)</f>
        <v>https://www.sothebys.com/en/buy/auction/2022/the-personal-cellars-of-h-r-h-prince-robert-de-luxembourg-family-and-friends-benefitting-the-polg-foundation/chateau-lafite-1964-1-bt</v>
      </c>
    </row>
    <row r="622" spans="1:15" ht="15" x14ac:dyDescent="0.25">
      <c r="A622" s="26"/>
      <c r="B622" s="13">
        <v>621</v>
      </c>
      <c r="C622" s="27" t="str">
        <f t="shared" si="0"/>
        <v>Château Lafite 1964 (1 BT)</v>
      </c>
      <c r="D622" s="15">
        <v>450</v>
      </c>
      <c r="E622" s="15">
        <v>550</v>
      </c>
      <c r="F622" s="17" t="s">
        <v>1350</v>
      </c>
      <c r="G622" s="17" t="s">
        <v>1307</v>
      </c>
      <c r="H622" s="28"/>
      <c r="I622" s="17" t="s">
        <v>1249</v>
      </c>
      <c r="J622" s="13">
        <v>1964</v>
      </c>
      <c r="K622" s="13">
        <v>1</v>
      </c>
      <c r="L622" s="13" t="s">
        <v>1235</v>
      </c>
      <c r="M622" s="17" t="s">
        <v>1236</v>
      </c>
      <c r="N622" s="29" t="s">
        <v>860</v>
      </c>
      <c r="O622" s="30" t="str">
        <f>VLOOKUP(B622,'Concise Lot Listing'!$1:$1002,5)</f>
        <v>https://www.sothebys.com/en/buy/auction/2022/the-personal-cellars-of-h-r-h-prince-robert-de-luxembourg-family-and-friends-benefitting-the-polg-foundation/chateau-lafite-1964-1-bt-2</v>
      </c>
    </row>
    <row r="623" spans="1:15" ht="15" x14ac:dyDescent="0.25">
      <c r="A623" s="26"/>
      <c r="B623" s="13">
        <v>622</v>
      </c>
      <c r="C623" s="27" t="str">
        <f t="shared" si="0"/>
        <v>Château Lafite 1964 (2 BT)</v>
      </c>
      <c r="D623" s="15">
        <v>900</v>
      </c>
      <c r="E623" s="15">
        <v>1100</v>
      </c>
      <c r="F623" s="17" t="s">
        <v>1351</v>
      </c>
      <c r="G623" s="17" t="s">
        <v>1307</v>
      </c>
      <c r="H623" s="28"/>
      <c r="I623" s="17" t="s">
        <v>1234</v>
      </c>
      <c r="J623" s="13">
        <v>1964</v>
      </c>
      <c r="K623" s="13">
        <v>2</v>
      </c>
      <c r="L623" s="13" t="s">
        <v>1235</v>
      </c>
      <c r="M623" s="17" t="s">
        <v>1236</v>
      </c>
      <c r="N623" s="29" t="s">
        <v>863</v>
      </c>
      <c r="O623" s="30" t="str">
        <f>VLOOKUP(B623,'Concise Lot Listing'!$1:$1002,5)</f>
        <v>https://www.sothebys.com/en/buy/auction/2022/the-personal-cellars-of-h-r-h-prince-robert-de-luxembourg-family-and-friends-benefitting-the-polg-foundation/chateau-lafite-1964-2-bt</v>
      </c>
    </row>
    <row r="624" spans="1:15" ht="15" x14ac:dyDescent="0.25">
      <c r="A624" s="26"/>
      <c r="B624" s="13">
        <v>623</v>
      </c>
      <c r="C624" s="27" t="str">
        <f t="shared" si="0"/>
        <v>Château Lafite 1963 (1 BT)</v>
      </c>
      <c r="D624" s="15">
        <v>550</v>
      </c>
      <c r="E624" s="15">
        <v>750</v>
      </c>
      <c r="F624" s="17" t="s">
        <v>1352</v>
      </c>
      <c r="G624" s="17" t="s">
        <v>1307</v>
      </c>
      <c r="H624" s="28"/>
      <c r="I624" s="17" t="s">
        <v>1234</v>
      </c>
      <c r="J624" s="13">
        <v>1963</v>
      </c>
      <c r="K624" s="13">
        <v>1</v>
      </c>
      <c r="L624" s="13" t="s">
        <v>1235</v>
      </c>
      <c r="M624" s="17" t="s">
        <v>1236</v>
      </c>
      <c r="N624" s="29" t="s">
        <v>865</v>
      </c>
      <c r="O624" s="30" t="str">
        <f>VLOOKUP(B624,'Concise Lot Listing'!$1:$1002,5)</f>
        <v>https://www.sothebys.com/en/buy/auction/2022/the-personal-cellars-of-h-r-h-prince-robert-de-luxembourg-family-and-friends-benefitting-the-polg-foundation/chateau-lafite-1963-1-bt</v>
      </c>
    </row>
    <row r="625" spans="1:15" ht="15" x14ac:dyDescent="0.25">
      <c r="A625" s="26"/>
      <c r="B625" s="13">
        <v>624</v>
      </c>
      <c r="C625" s="27" t="str">
        <f t="shared" si="0"/>
        <v>Château Lafite 1962 (3 BT)</v>
      </c>
      <c r="D625" s="15">
        <v>2200</v>
      </c>
      <c r="E625" s="15">
        <v>3000</v>
      </c>
      <c r="F625" s="17" t="s">
        <v>1353</v>
      </c>
      <c r="G625" s="17" t="s">
        <v>1307</v>
      </c>
      <c r="H625" s="28"/>
      <c r="I625" s="17" t="s">
        <v>1234</v>
      </c>
      <c r="J625" s="13">
        <v>1962</v>
      </c>
      <c r="K625" s="13">
        <v>3</v>
      </c>
      <c r="L625" s="13" t="s">
        <v>1235</v>
      </c>
      <c r="M625" s="17" t="s">
        <v>1236</v>
      </c>
      <c r="N625" s="29" t="s">
        <v>867</v>
      </c>
      <c r="O625" s="30" t="str">
        <f>VLOOKUP(B625,'Concise Lot Listing'!$1:$1002,5)</f>
        <v>https://www.sothebys.com/en/buy/auction/2022/the-personal-cellars-of-h-r-h-prince-robert-de-luxembourg-family-and-friends-benefitting-the-polg-foundation/chateau-lafite-1962-3-bt</v>
      </c>
    </row>
    <row r="626" spans="1:15" ht="15" x14ac:dyDescent="0.25">
      <c r="A626" s="26"/>
      <c r="B626" s="13">
        <v>625</v>
      </c>
      <c r="C626" s="27" t="str">
        <f t="shared" si="0"/>
        <v>Château Lafite 1962 (4 BT)</v>
      </c>
      <c r="D626" s="15">
        <v>3000</v>
      </c>
      <c r="E626" s="15">
        <v>4000</v>
      </c>
      <c r="F626" s="17" t="s">
        <v>1354</v>
      </c>
      <c r="G626" s="17" t="s">
        <v>1307</v>
      </c>
      <c r="H626" s="28"/>
      <c r="I626" s="17" t="s">
        <v>1234</v>
      </c>
      <c r="J626" s="13">
        <v>1962</v>
      </c>
      <c r="K626" s="13">
        <v>4</v>
      </c>
      <c r="L626" s="13" t="s">
        <v>1235</v>
      </c>
      <c r="M626" s="17" t="s">
        <v>1236</v>
      </c>
      <c r="N626" s="29" t="s">
        <v>869</v>
      </c>
      <c r="O626" s="30" t="str">
        <f>VLOOKUP(B626,'Concise Lot Listing'!$1:$1002,5)</f>
        <v>https://www.sothebys.com/en/buy/auction/2022/the-personal-cellars-of-h-r-h-prince-robert-de-luxembourg-family-and-friends-benefitting-the-polg-foundation/chateau-lafite-1962-4-bt</v>
      </c>
    </row>
    <row r="627" spans="1:15" ht="15" x14ac:dyDescent="0.25">
      <c r="A627" s="26"/>
      <c r="B627" s="13">
        <v>626</v>
      </c>
      <c r="C627" s="27" t="str">
        <f t="shared" si="0"/>
        <v>Château Lafite 1958 (2 BT)</v>
      </c>
      <c r="D627" s="15">
        <v>1100</v>
      </c>
      <c r="E627" s="15">
        <v>1500</v>
      </c>
      <c r="F627" s="17" t="s">
        <v>1355</v>
      </c>
      <c r="G627" s="17" t="s">
        <v>1307</v>
      </c>
      <c r="H627" s="28"/>
      <c r="I627" s="17" t="s">
        <v>1234</v>
      </c>
      <c r="J627" s="13">
        <v>1958</v>
      </c>
      <c r="K627" s="13">
        <v>2</v>
      </c>
      <c r="L627" s="13" t="s">
        <v>1235</v>
      </c>
      <c r="M627" s="17" t="s">
        <v>1236</v>
      </c>
      <c r="N627" s="29" t="s">
        <v>871</v>
      </c>
      <c r="O627" s="30" t="str">
        <f>VLOOKUP(B627,'Concise Lot Listing'!$1:$1002,5)</f>
        <v>https://www.sothebys.com/en/buy/auction/2022/the-personal-cellars-of-h-r-h-prince-robert-de-luxembourg-family-and-friends-benefitting-the-polg-foundation/chateau-lafite-1958-2-bt</v>
      </c>
    </row>
    <row r="628" spans="1:15" ht="15" x14ac:dyDescent="0.25">
      <c r="A628" s="26"/>
      <c r="B628" s="13">
        <v>627</v>
      </c>
      <c r="C628" s="27" t="str">
        <f t="shared" si="0"/>
        <v>Château Lafite 1958 (2 BT)</v>
      </c>
      <c r="D628" s="15">
        <v>1100</v>
      </c>
      <c r="E628" s="15">
        <v>1500</v>
      </c>
      <c r="F628" s="17" t="s">
        <v>1356</v>
      </c>
      <c r="G628" s="17" t="s">
        <v>1307</v>
      </c>
      <c r="H628" s="28"/>
      <c r="I628" s="17" t="s">
        <v>1234</v>
      </c>
      <c r="J628" s="13">
        <v>1958</v>
      </c>
      <c r="K628" s="13">
        <v>2</v>
      </c>
      <c r="L628" s="13" t="s">
        <v>1235</v>
      </c>
      <c r="M628" s="17" t="s">
        <v>1236</v>
      </c>
      <c r="N628" s="29" t="s">
        <v>871</v>
      </c>
      <c r="O628" s="30" t="str">
        <f>VLOOKUP(B628,'Concise Lot Listing'!$1:$1002,5)</f>
        <v>https://www.sothebys.com/en/buy/auction/2022/the-personal-cellars-of-h-r-h-prince-robert-de-luxembourg-family-and-friends-benefitting-the-polg-foundation/chateau-lafite-1958-2-bt-2</v>
      </c>
    </row>
    <row r="629" spans="1:15" ht="15" x14ac:dyDescent="0.25">
      <c r="A629" s="26"/>
      <c r="B629" s="13">
        <v>628</v>
      </c>
      <c r="C629" s="27" t="str">
        <f t="shared" si="0"/>
        <v>Château Lafite 1955 (3 BT)</v>
      </c>
      <c r="D629" s="15">
        <v>5000</v>
      </c>
      <c r="E629" s="15">
        <v>7000</v>
      </c>
      <c r="F629" s="17" t="s">
        <v>1357</v>
      </c>
      <c r="G629" s="17" t="s">
        <v>1307</v>
      </c>
      <c r="H629" s="28"/>
      <c r="I629" s="17" t="s">
        <v>1234</v>
      </c>
      <c r="J629" s="13">
        <v>1955</v>
      </c>
      <c r="K629" s="13">
        <v>3</v>
      </c>
      <c r="L629" s="13" t="s">
        <v>1235</v>
      </c>
      <c r="M629" s="17" t="s">
        <v>1236</v>
      </c>
      <c r="N629" s="29" t="s">
        <v>874</v>
      </c>
      <c r="O629" s="30" t="str">
        <f>VLOOKUP(B629,'Concise Lot Listing'!$1:$1002,5)</f>
        <v>https://www.sothebys.com/en/buy/auction/2022/the-personal-cellars-of-h-r-h-prince-robert-de-luxembourg-family-and-friends-benefitting-the-polg-foundation/chateau-lafite-1955-3-bt</v>
      </c>
    </row>
    <row r="630" spans="1:15" ht="15" x14ac:dyDescent="0.25">
      <c r="A630" s="26"/>
      <c r="B630" s="13">
        <v>629</v>
      </c>
      <c r="C630" s="27" t="str">
        <f t="shared" si="0"/>
        <v>Château Lafite 1953 (1 BT)</v>
      </c>
      <c r="D630" s="15">
        <v>1900</v>
      </c>
      <c r="E630" s="15">
        <v>2600</v>
      </c>
      <c r="F630" s="17" t="s">
        <v>1358</v>
      </c>
      <c r="G630" s="17" t="s">
        <v>1307</v>
      </c>
      <c r="H630" s="28"/>
      <c r="I630" s="17" t="s">
        <v>1234</v>
      </c>
      <c r="J630" s="13">
        <v>1953</v>
      </c>
      <c r="K630" s="13">
        <v>1</v>
      </c>
      <c r="L630" s="13" t="s">
        <v>1235</v>
      </c>
      <c r="M630" s="17" t="s">
        <v>1236</v>
      </c>
      <c r="N630" s="29" t="s">
        <v>876</v>
      </c>
      <c r="O630" s="30" t="str">
        <f>VLOOKUP(B630,'Concise Lot Listing'!$1:$1002,5)</f>
        <v>https://www.sothebys.com/en/buy/auction/2022/the-personal-cellars-of-h-r-h-prince-robert-de-luxembourg-family-and-friends-benefitting-the-polg-foundation/chateau-lafite-1953-1-bt</v>
      </c>
    </row>
    <row r="631" spans="1:15" ht="15" x14ac:dyDescent="0.25">
      <c r="A631" s="26"/>
      <c r="B631" s="13">
        <v>630</v>
      </c>
      <c r="C631" s="27" t="str">
        <f t="shared" si="0"/>
        <v>Château Lafite 1952 (2 BT)</v>
      </c>
      <c r="D631" s="15">
        <v>1100</v>
      </c>
      <c r="E631" s="15">
        <v>1500</v>
      </c>
      <c r="F631" s="17" t="s">
        <v>1359</v>
      </c>
      <c r="G631" s="17" t="s">
        <v>1307</v>
      </c>
      <c r="H631" s="28"/>
      <c r="I631" s="17" t="s">
        <v>1234</v>
      </c>
      <c r="J631" s="13">
        <v>1952</v>
      </c>
      <c r="K631" s="13">
        <v>2</v>
      </c>
      <c r="L631" s="13" t="s">
        <v>1235</v>
      </c>
      <c r="M631" s="17" t="s">
        <v>1236</v>
      </c>
      <c r="N631" s="29" t="s">
        <v>878</v>
      </c>
      <c r="O631" s="30" t="str">
        <f>VLOOKUP(B631,'Concise Lot Listing'!$1:$1002,5)</f>
        <v>https://www.sothebys.com/en/buy/auction/2022/the-personal-cellars-of-h-r-h-prince-robert-de-luxembourg-family-and-friends-benefitting-the-polg-foundation/chateau-lafite-1952-2-bt</v>
      </c>
    </row>
    <row r="632" spans="1:15" ht="15" x14ac:dyDescent="0.25">
      <c r="A632" s="26"/>
      <c r="B632" s="13">
        <v>631</v>
      </c>
      <c r="C632" s="27" t="str">
        <f t="shared" si="0"/>
        <v>Château Lafite 1950 (6 BT)</v>
      </c>
      <c r="D632" s="15">
        <v>3200</v>
      </c>
      <c r="E632" s="15">
        <v>4500</v>
      </c>
      <c r="F632" s="17" t="s">
        <v>1360</v>
      </c>
      <c r="G632" s="17" t="s">
        <v>1307</v>
      </c>
      <c r="H632" s="28"/>
      <c r="I632" s="17" t="s">
        <v>1234</v>
      </c>
      <c r="J632" s="13">
        <v>1950</v>
      </c>
      <c r="K632" s="13">
        <v>6</v>
      </c>
      <c r="L632" s="13" t="s">
        <v>1235</v>
      </c>
      <c r="M632" s="17" t="s">
        <v>1236</v>
      </c>
      <c r="N632" s="29" t="s">
        <v>880</v>
      </c>
      <c r="O632" s="30" t="str">
        <f>VLOOKUP(B632,'Concise Lot Listing'!$1:$1002,5)</f>
        <v>https://www.sothebys.com/en/buy/auction/2022/the-personal-cellars-of-h-r-h-prince-robert-de-luxembourg-family-and-friends-benefitting-the-polg-foundation/chateau-lafite-1950-6-bt</v>
      </c>
    </row>
    <row r="633" spans="1:15" ht="15" x14ac:dyDescent="0.25">
      <c r="A633" s="26"/>
      <c r="B633" s="13">
        <v>632</v>
      </c>
      <c r="C633" s="27" t="str">
        <f t="shared" si="0"/>
        <v>Château Lafite 1950 (6 BT)</v>
      </c>
      <c r="D633" s="15">
        <v>3200</v>
      </c>
      <c r="E633" s="15">
        <v>4500</v>
      </c>
      <c r="F633" s="17" t="s">
        <v>1361</v>
      </c>
      <c r="G633" s="17" t="s">
        <v>1307</v>
      </c>
      <c r="H633" s="28"/>
      <c r="I633" s="17" t="s">
        <v>1234</v>
      </c>
      <c r="J633" s="13">
        <v>1950</v>
      </c>
      <c r="K633" s="13">
        <v>6</v>
      </c>
      <c r="L633" s="13" t="s">
        <v>1235</v>
      </c>
      <c r="M633" s="17" t="s">
        <v>1236</v>
      </c>
      <c r="N633" s="29" t="s">
        <v>880</v>
      </c>
      <c r="O633" s="30" t="str">
        <f>VLOOKUP(B633,'Concise Lot Listing'!$1:$1002,5)</f>
        <v>https://www.sothebys.com/en/buy/auction/2022/the-personal-cellars-of-h-r-h-prince-robert-de-luxembourg-family-and-friends-benefitting-the-polg-foundation/chateau-lafite-1950-6-bt-2</v>
      </c>
    </row>
    <row r="634" spans="1:15" ht="15" x14ac:dyDescent="0.25">
      <c r="A634" s="26"/>
      <c r="B634" s="13">
        <v>633</v>
      </c>
      <c r="C634" s="27" t="str">
        <f t="shared" si="0"/>
        <v>Château Lafite 1949 (1 BT)</v>
      </c>
      <c r="D634" s="15">
        <v>750</v>
      </c>
      <c r="E634" s="15">
        <v>1000</v>
      </c>
      <c r="F634" s="17" t="s">
        <v>1362</v>
      </c>
      <c r="G634" s="17" t="s">
        <v>1307</v>
      </c>
      <c r="H634" s="28"/>
      <c r="I634" s="17" t="s">
        <v>1234</v>
      </c>
      <c r="J634" s="13">
        <v>1949</v>
      </c>
      <c r="K634" s="13">
        <v>1</v>
      </c>
      <c r="L634" s="13" t="s">
        <v>1235</v>
      </c>
      <c r="M634" s="17" t="s">
        <v>1236</v>
      </c>
      <c r="N634" s="29" t="s">
        <v>883</v>
      </c>
      <c r="O634" s="30" t="str">
        <f>VLOOKUP(B634,'Concise Lot Listing'!$1:$1002,5)</f>
        <v>https://www.sothebys.com/en/buy/auction/2022/the-personal-cellars-of-h-r-h-prince-robert-de-luxembourg-family-and-friends-benefitting-the-polg-foundation/chateau-lafite-1949-1-bt</v>
      </c>
    </row>
    <row r="635" spans="1:15" ht="15" x14ac:dyDescent="0.25">
      <c r="A635" s="26"/>
      <c r="B635" s="13">
        <v>634</v>
      </c>
      <c r="C635" s="27" t="str">
        <f t="shared" si="0"/>
        <v>Château Lafite 1949 (2 BT)</v>
      </c>
      <c r="D635" s="15">
        <v>1500</v>
      </c>
      <c r="E635" s="15">
        <v>2000</v>
      </c>
      <c r="F635" s="17" t="s">
        <v>1363</v>
      </c>
      <c r="G635" s="17" t="s">
        <v>1307</v>
      </c>
      <c r="H635" s="28"/>
      <c r="I635" s="17" t="s">
        <v>1234</v>
      </c>
      <c r="J635" s="13">
        <v>1949</v>
      </c>
      <c r="K635" s="13">
        <v>2</v>
      </c>
      <c r="L635" s="13" t="s">
        <v>1235</v>
      </c>
      <c r="M635" s="17" t="s">
        <v>1236</v>
      </c>
      <c r="N635" s="29" t="s">
        <v>885</v>
      </c>
      <c r="O635" s="30" t="str">
        <f>VLOOKUP(B635,'Concise Lot Listing'!$1:$1002,5)</f>
        <v>https://www.sothebys.com/en/buy/auction/2022/the-personal-cellars-of-h-r-h-prince-robert-de-luxembourg-family-and-friends-benefitting-the-polg-foundation/chateau-lafite-1949-2-bt</v>
      </c>
    </row>
    <row r="636" spans="1:15" ht="15" x14ac:dyDescent="0.25">
      <c r="A636" s="26"/>
      <c r="B636" s="13">
        <v>635</v>
      </c>
      <c r="C636" s="27" t="str">
        <f t="shared" si="0"/>
        <v>Château Lafite 1945 (1 BT)</v>
      </c>
      <c r="D636" s="15">
        <v>2000</v>
      </c>
      <c r="E636" s="15">
        <v>2800</v>
      </c>
      <c r="F636" s="17" t="s">
        <v>1364</v>
      </c>
      <c r="G636" s="17" t="s">
        <v>1307</v>
      </c>
      <c r="H636" s="28"/>
      <c r="I636" s="17" t="s">
        <v>1249</v>
      </c>
      <c r="J636" s="13">
        <v>1945</v>
      </c>
      <c r="K636" s="13">
        <v>1</v>
      </c>
      <c r="L636" s="13" t="s">
        <v>1235</v>
      </c>
      <c r="M636" s="17" t="s">
        <v>1236</v>
      </c>
      <c r="N636" s="29" t="s">
        <v>887</v>
      </c>
      <c r="O636" s="30" t="str">
        <f>VLOOKUP(B636,'Concise Lot Listing'!$1:$1002,5)</f>
        <v>https://www.sothebys.com/en/buy/auction/2022/the-personal-cellars-of-h-r-h-prince-robert-de-luxembourg-family-and-friends-benefitting-the-polg-foundation/chateau-lafite-1945-1-bt</v>
      </c>
    </row>
    <row r="637" spans="1:15" ht="15" x14ac:dyDescent="0.25">
      <c r="A637" s="26"/>
      <c r="B637" s="13">
        <v>636</v>
      </c>
      <c r="C637" s="27" t="str">
        <f t="shared" si="0"/>
        <v>Château Lafite 1926 (1 BT)</v>
      </c>
      <c r="D637" s="15">
        <v>1000</v>
      </c>
      <c r="E637" s="15">
        <v>1400</v>
      </c>
      <c r="F637" s="17" t="s">
        <v>1365</v>
      </c>
      <c r="G637" s="17" t="s">
        <v>1307</v>
      </c>
      <c r="H637" s="28"/>
      <c r="I637" s="17" t="s">
        <v>1234</v>
      </c>
      <c r="J637" s="13">
        <v>1926</v>
      </c>
      <c r="K637" s="13">
        <v>1</v>
      </c>
      <c r="L637" s="13" t="s">
        <v>1235</v>
      </c>
      <c r="M637" s="17" t="s">
        <v>1236</v>
      </c>
      <c r="N637" s="29" t="s">
        <v>889</v>
      </c>
      <c r="O637" s="30" t="str">
        <f>VLOOKUP(B637,'Concise Lot Listing'!$1:$1002,5)</f>
        <v>https://www.sothebys.com/en/buy/auction/2022/the-personal-cellars-of-h-r-h-prince-robert-de-luxembourg-family-and-friends-benefitting-the-polg-foundation/chateau-lafite-1926-1-bt</v>
      </c>
    </row>
    <row r="638" spans="1:15" ht="15" x14ac:dyDescent="0.25">
      <c r="A638" s="26"/>
      <c r="B638" s="13">
        <v>637</v>
      </c>
      <c r="C638" s="27" t="str">
        <f t="shared" si="0"/>
        <v>Château Lafite 1926 (1 BT)</v>
      </c>
      <c r="D638" s="15">
        <v>1000</v>
      </c>
      <c r="E638" s="15">
        <v>1400</v>
      </c>
      <c r="F638" s="17" t="s">
        <v>1366</v>
      </c>
      <c r="G638" s="17" t="s">
        <v>1307</v>
      </c>
      <c r="H638" s="28"/>
      <c r="I638" s="17" t="s">
        <v>1234</v>
      </c>
      <c r="J638" s="13">
        <v>1926</v>
      </c>
      <c r="K638" s="13">
        <v>1</v>
      </c>
      <c r="L638" s="13" t="s">
        <v>1235</v>
      </c>
      <c r="M638" s="17" t="s">
        <v>1236</v>
      </c>
      <c r="N638" s="29" t="s">
        <v>889</v>
      </c>
      <c r="O638" s="30" t="str">
        <f>VLOOKUP(B638,'Concise Lot Listing'!$1:$1002,5)</f>
        <v>https://www.sothebys.com/en/buy/auction/2022/the-personal-cellars-of-h-r-h-prince-robert-de-luxembourg-family-and-friends-benefitting-the-polg-foundation/chateau-lafite-1926-1-bt-2</v>
      </c>
    </row>
    <row r="639" spans="1:15" ht="15" x14ac:dyDescent="0.25">
      <c r="A639" s="26"/>
      <c r="B639" s="13">
        <v>638</v>
      </c>
      <c r="C639" s="27" t="str">
        <f t="shared" si="0"/>
        <v>Château Lafite 1925 (1 BT)</v>
      </c>
      <c r="D639" s="15">
        <v>850</v>
      </c>
      <c r="E639" s="15">
        <v>1200</v>
      </c>
      <c r="F639" s="17" t="s">
        <v>1367</v>
      </c>
      <c r="G639" s="17" t="s">
        <v>1307</v>
      </c>
      <c r="H639" s="28"/>
      <c r="I639" s="17" t="s">
        <v>1234</v>
      </c>
      <c r="J639" s="13">
        <v>1925</v>
      </c>
      <c r="K639" s="13">
        <v>1</v>
      </c>
      <c r="L639" s="13" t="s">
        <v>1235</v>
      </c>
      <c r="M639" s="17" t="s">
        <v>1236</v>
      </c>
      <c r="N639" s="29" t="s">
        <v>892</v>
      </c>
      <c r="O639" s="30" t="str">
        <f>VLOOKUP(B639,'Concise Lot Listing'!$1:$1002,5)</f>
        <v>https://www.sothebys.com/en/buy/auction/2022/the-personal-cellars-of-h-r-h-prince-robert-de-luxembourg-family-and-friends-benefitting-the-polg-foundation/chateau-lafite-1925-1-bt</v>
      </c>
    </row>
    <row r="640" spans="1:15" ht="15" x14ac:dyDescent="0.25">
      <c r="A640" s="26"/>
      <c r="B640" s="13">
        <v>639</v>
      </c>
      <c r="C640" s="27" t="str">
        <f t="shared" si="0"/>
        <v>Château Lafite 1925 (3 BT)</v>
      </c>
      <c r="D640" s="15">
        <v>2600</v>
      </c>
      <c r="E640" s="15">
        <v>3500</v>
      </c>
      <c r="F640" s="17" t="s">
        <v>1368</v>
      </c>
      <c r="G640" s="17" t="s">
        <v>1307</v>
      </c>
      <c r="H640" s="28"/>
      <c r="I640" s="17" t="s">
        <v>1234</v>
      </c>
      <c r="J640" s="13">
        <v>1925</v>
      </c>
      <c r="K640" s="13">
        <v>3</v>
      </c>
      <c r="L640" s="13" t="s">
        <v>1235</v>
      </c>
      <c r="M640" s="17" t="s">
        <v>1236</v>
      </c>
      <c r="N640" s="29" t="s">
        <v>894</v>
      </c>
      <c r="O640" s="30" t="str">
        <f>VLOOKUP(B640,'Concise Lot Listing'!$1:$1002,5)</f>
        <v>https://www.sothebys.com/en/buy/auction/2022/the-personal-cellars-of-h-r-h-prince-robert-de-luxembourg-family-and-friends-benefitting-the-polg-foundation/chateau-lafite-1925-3-bt</v>
      </c>
    </row>
    <row r="641" spans="1:15" ht="15" x14ac:dyDescent="0.25">
      <c r="A641" s="26"/>
      <c r="B641" s="13">
        <v>640</v>
      </c>
      <c r="C641" s="27" t="str">
        <f t="shared" si="0"/>
        <v>Château Lafite 1924 (3 BT)</v>
      </c>
      <c r="D641" s="15">
        <v>4000</v>
      </c>
      <c r="E641" s="15">
        <v>5500</v>
      </c>
      <c r="F641" s="17" t="s">
        <v>1369</v>
      </c>
      <c r="G641" s="17" t="s">
        <v>1307</v>
      </c>
      <c r="H641" s="28"/>
      <c r="I641" s="17" t="s">
        <v>1234</v>
      </c>
      <c r="J641" s="13">
        <v>1924</v>
      </c>
      <c r="K641" s="13">
        <v>3</v>
      </c>
      <c r="L641" s="13" t="s">
        <v>1235</v>
      </c>
      <c r="M641" s="17" t="s">
        <v>1236</v>
      </c>
      <c r="N641" s="29" t="s">
        <v>896</v>
      </c>
      <c r="O641" s="30" t="str">
        <f>VLOOKUP(B641,'Concise Lot Listing'!$1:$1002,5)</f>
        <v>https://www.sothebys.com/en/buy/auction/2022/the-personal-cellars-of-h-r-h-prince-robert-de-luxembourg-family-and-friends-benefitting-the-polg-foundation/chateau-lafite-1924-3-bt</v>
      </c>
    </row>
    <row r="642" spans="1:15" ht="15" x14ac:dyDescent="0.25">
      <c r="A642" s="26"/>
      <c r="B642" s="13">
        <v>641</v>
      </c>
      <c r="C642" s="27" t="str">
        <f t="shared" si="0"/>
        <v>Château Latour 1979 (3 BT)</v>
      </c>
      <c r="D642" s="15">
        <v>750</v>
      </c>
      <c r="E642" s="15">
        <v>1200</v>
      </c>
      <c r="F642" s="17" t="s">
        <v>1370</v>
      </c>
      <c r="G642" s="17" t="s">
        <v>1371</v>
      </c>
      <c r="H642" s="28"/>
      <c r="I642" s="17" t="s">
        <v>1234</v>
      </c>
      <c r="J642" s="13">
        <v>1979</v>
      </c>
      <c r="K642" s="13">
        <v>3</v>
      </c>
      <c r="L642" s="13" t="s">
        <v>1235</v>
      </c>
      <c r="M642" s="17" t="s">
        <v>1236</v>
      </c>
      <c r="N642" s="29" t="s">
        <v>898</v>
      </c>
      <c r="O642" s="30" t="str">
        <f>VLOOKUP(B642,'Concise Lot Listing'!$1:$1002,5)</f>
        <v>https://www.sothebys.com/en/buy/auction/2022/the-personal-cellars-of-h-r-h-prince-robert-de-luxembourg-family-and-friends-benefitting-the-polg-foundation/chateau-latour-1979-3-bt</v>
      </c>
    </row>
    <row r="643" spans="1:15" ht="15" x14ac:dyDescent="0.25">
      <c r="A643" s="26"/>
      <c r="B643" s="13">
        <v>642</v>
      </c>
      <c r="C643" s="27" t="str">
        <f t="shared" si="0"/>
        <v>Château Latour 1978 (2 BT)</v>
      </c>
      <c r="D643" s="15">
        <v>500</v>
      </c>
      <c r="E643" s="15">
        <v>800</v>
      </c>
      <c r="F643" s="17" t="s">
        <v>1372</v>
      </c>
      <c r="G643" s="17" t="s">
        <v>1371</v>
      </c>
      <c r="H643" s="28"/>
      <c r="I643" s="17" t="s">
        <v>1234</v>
      </c>
      <c r="J643" s="13">
        <v>1978</v>
      </c>
      <c r="K643" s="13">
        <v>2</v>
      </c>
      <c r="L643" s="13" t="s">
        <v>1235</v>
      </c>
      <c r="M643" s="17" t="s">
        <v>1236</v>
      </c>
      <c r="N643" s="29" t="s">
        <v>900</v>
      </c>
      <c r="O643" s="30" t="str">
        <f>VLOOKUP(B643,'Concise Lot Listing'!$1:$1002,5)</f>
        <v>https://www.sothebys.com/en/buy/auction/2022/the-personal-cellars-of-h-r-h-prince-robert-de-luxembourg-family-and-friends-benefitting-the-polg-foundation/chateau-latour-1978-2-bt</v>
      </c>
    </row>
    <row r="644" spans="1:15" ht="15" x14ac:dyDescent="0.25">
      <c r="A644" s="26"/>
      <c r="B644" s="13">
        <v>643</v>
      </c>
      <c r="C644" s="27" t="str">
        <f t="shared" si="0"/>
        <v>Château Latour 1976 (2 BT)</v>
      </c>
      <c r="D644" s="15">
        <v>500</v>
      </c>
      <c r="E644" s="15">
        <v>750</v>
      </c>
      <c r="F644" s="17" t="s">
        <v>1373</v>
      </c>
      <c r="G644" s="17" t="s">
        <v>1371</v>
      </c>
      <c r="H644" s="28"/>
      <c r="I644" s="17" t="s">
        <v>1234</v>
      </c>
      <c r="J644" s="13">
        <v>1976</v>
      </c>
      <c r="K644" s="13">
        <v>2</v>
      </c>
      <c r="L644" s="13" t="s">
        <v>1235</v>
      </c>
      <c r="M644" s="17" t="s">
        <v>1236</v>
      </c>
      <c r="N644" s="29" t="s">
        <v>902</v>
      </c>
      <c r="O644" s="30" t="str">
        <f>VLOOKUP(B644,'Concise Lot Listing'!$1:$1002,5)</f>
        <v>https://www.sothebys.com/en/buy/auction/2022/the-personal-cellars-of-h-r-h-prince-robert-de-luxembourg-family-and-friends-benefitting-the-polg-foundation/chateau-latour-1976-2-bt</v>
      </c>
    </row>
    <row r="645" spans="1:15" ht="15" x14ac:dyDescent="0.25">
      <c r="A645" s="26"/>
      <c r="B645" s="13">
        <v>644</v>
      </c>
      <c r="C645" s="27" t="str">
        <f t="shared" si="0"/>
        <v>Château Latour 1976 (4 BT)</v>
      </c>
      <c r="D645" s="15">
        <v>750</v>
      </c>
      <c r="E645" s="15">
        <v>1000</v>
      </c>
      <c r="F645" s="17" t="s">
        <v>1374</v>
      </c>
      <c r="G645" s="17" t="s">
        <v>1371</v>
      </c>
      <c r="H645" s="28"/>
      <c r="I645" s="17" t="s">
        <v>1234</v>
      </c>
      <c r="J645" s="13">
        <v>1976</v>
      </c>
      <c r="K645" s="13">
        <v>4</v>
      </c>
      <c r="L645" s="13" t="s">
        <v>1235</v>
      </c>
      <c r="M645" s="17" t="s">
        <v>1236</v>
      </c>
      <c r="N645" s="29" t="s">
        <v>904</v>
      </c>
      <c r="O645" s="30" t="str">
        <f>VLOOKUP(B645,'Concise Lot Listing'!$1:$1002,5)</f>
        <v>https://www.sothebys.com/en/buy/auction/2022/the-personal-cellars-of-h-r-h-prince-robert-de-luxembourg-family-and-friends-benefitting-the-polg-foundation/chateau-latour-1976-4-bt</v>
      </c>
    </row>
    <row r="646" spans="1:15" ht="15" x14ac:dyDescent="0.25">
      <c r="A646" s="26"/>
      <c r="B646" s="13">
        <v>645</v>
      </c>
      <c r="C646" s="27" t="str">
        <f t="shared" si="0"/>
        <v>Château Latour 1975 (3 BT)</v>
      </c>
      <c r="D646" s="15">
        <v>1300</v>
      </c>
      <c r="E646" s="15">
        <v>1800</v>
      </c>
      <c r="F646" s="17" t="s">
        <v>1375</v>
      </c>
      <c r="G646" s="17" t="s">
        <v>1371</v>
      </c>
      <c r="H646" s="28"/>
      <c r="I646" s="17" t="s">
        <v>1234</v>
      </c>
      <c r="J646" s="13">
        <v>1975</v>
      </c>
      <c r="K646" s="13">
        <v>3</v>
      </c>
      <c r="L646" s="13" t="s">
        <v>1235</v>
      </c>
      <c r="M646" s="17" t="s">
        <v>1236</v>
      </c>
      <c r="N646" s="29" t="s">
        <v>906</v>
      </c>
      <c r="O646" s="30" t="str">
        <f>VLOOKUP(B646,'Concise Lot Listing'!$1:$1002,5)</f>
        <v>https://www.sothebys.com/en/buy/auction/2022/the-personal-cellars-of-h-r-h-prince-robert-de-luxembourg-family-and-friends-benefitting-the-polg-foundation/chateau-latour-1975-3-bt</v>
      </c>
    </row>
    <row r="647" spans="1:15" ht="15" x14ac:dyDescent="0.25">
      <c r="A647" s="26"/>
      <c r="B647" s="13">
        <v>646</v>
      </c>
      <c r="C647" s="27" t="str">
        <f t="shared" si="0"/>
        <v>Château Latour 1975 (3 BT)</v>
      </c>
      <c r="D647" s="15">
        <v>1300</v>
      </c>
      <c r="E647" s="15">
        <v>1800</v>
      </c>
      <c r="F647" s="17" t="s">
        <v>1376</v>
      </c>
      <c r="G647" s="17" t="s">
        <v>1371</v>
      </c>
      <c r="H647" s="28"/>
      <c r="I647" s="17" t="s">
        <v>1234</v>
      </c>
      <c r="J647" s="13">
        <v>1975</v>
      </c>
      <c r="K647" s="13">
        <v>3</v>
      </c>
      <c r="L647" s="13" t="s">
        <v>1235</v>
      </c>
      <c r="M647" s="17" t="s">
        <v>1236</v>
      </c>
      <c r="N647" s="29" t="s">
        <v>906</v>
      </c>
      <c r="O647" s="30" t="str">
        <f>VLOOKUP(B647,'Concise Lot Listing'!$1:$1002,5)</f>
        <v>https://www.sothebys.com/en/buy/auction/2022/the-personal-cellars-of-h-r-h-prince-robert-de-luxembourg-family-and-friends-benefitting-the-polg-foundation/chateau-latour-1975-3-bt-2</v>
      </c>
    </row>
    <row r="648" spans="1:15" ht="15" x14ac:dyDescent="0.25">
      <c r="A648" s="26"/>
      <c r="B648" s="13">
        <v>647</v>
      </c>
      <c r="C648" s="27" t="str">
        <f t="shared" si="0"/>
        <v>Château Latour 1971 (2 BT)</v>
      </c>
      <c r="D648" s="15">
        <v>900</v>
      </c>
      <c r="E648" s="15">
        <v>1100</v>
      </c>
      <c r="F648" s="17" t="s">
        <v>1377</v>
      </c>
      <c r="G648" s="17" t="s">
        <v>1371</v>
      </c>
      <c r="H648" s="28"/>
      <c r="I648" s="17" t="s">
        <v>1234</v>
      </c>
      <c r="J648" s="13">
        <v>1971</v>
      </c>
      <c r="K648" s="13">
        <v>2</v>
      </c>
      <c r="L648" s="13" t="s">
        <v>1235</v>
      </c>
      <c r="M648" s="17" t="s">
        <v>1236</v>
      </c>
      <c r="N648" s="29" t="s">
        <v>909</v>
      </c>
      <c r="O648" s="30" t="str">
        <f>VLOOKUP(B648,'Concise Lot Listing'!$1:$1002,5)</f>
        <v>https://www.sothebys.com/en/buy/auction/2022/the-personal-cellars-of-h-r-h-prince-robert-de-luxembourg-family-and-friends-benefitting-the-polg-foundation/chateau-latour-1971-2-bt</v>
      </c>
    </row>
    <row r="649" spans="1:15" ht="15" x14ac:dyDescent="0.25">
      <c r="A649" s="26"/>
      <c r="B649" s="13">
        <v>648</v>
      </c>
      <c r="C649" s="27" t="str">
        <f t="shared" si="0"/>
        <v>Château Latour 1970 (2 BT)</v>
      </c>
      <c r="D649" s="15">
        <v>700</v>
      </c>
      <c r="E649" s="15">
        <v>1000</v>
      </c>
      <c r="F649" s="17" t="s">
        <v>1378</v>
      </c>
      <c r="G649" s="17" t="s">
        <v>1371</v>
      </c>
      <c r="H649" s="28"/>
      <c r="I649" s="17" t="s">
        <v>1234</v>
      </c>
      <c r="J649" s="13">
        <v>1970</v>
      </c>
      <c r="K649" s="13">
        <v>2</v>
      </c>
      <c r="L649" s="13" t="s">
        <v>1235</v>
      </c>
      <c r="M649" s="17" t="s">
        <v>1236</v>
      </c>
      <c r="N649" s="29" t="s">
        <v>911</v>
      </c>
      <c r="O649" s="30" t="str">
        <f>VLOOKUP(B649,'Concise Lot Listing'!$1:$1002,5)</f>
        <v>https://www.sothebys.com/en/buy/auction/2022/the-personal-cellars-of-h-r-h-prince-robert-de-luxembourg-family-and-friends-benefitting-the-polg-foundation/chateau-latour-1970-2-bt</v>
      </c>
    </row>
    <row r="650" spans="1:15" ht="15" x14ac:dyDescent="0.25">
      <c r="A650" s="26"/>
      <c r="B650" s="13">
        <v>649</v>
      </c>
      <c r="C650" s="27" t="str">
        <f t="shared" si="0"/>
        <v>Château Latour 1970 (4 BT)</v>
      </c>
      <c r="D650" s="15">
        <v>1400</v>
      </c>
      <c r="E650" s="15">
        <v>2000</v>
      </c>
      <c r="F650" s="17" t="s">
        <v>1379</v>
      </c>
      <c r="G650" s="17" t="s">
        <v>1371</v>
      </c>
      <c r="H650" s="28"/>
      <c r="I650" s="17" t="s">
        <v>1234</v>
      </c>
      <c r="J650" s="13">
        <v>1970</v>
      </c>
      <c r="K650" s="13">
        <v>4</v>
      </c>
      <c r="L650" s="13" t="s">
        <v>1235</v>
      </c>
      <c r="M650" s="17" t="s">
        <v>1236</v>
      </c>
      <c r="N650" s="29" t="s">
        <v>913</v>
      </c>
      <c r="O650" s="30" t="str">
        <f>VLOOKUP(B650,'Concise Lot Listing'!$1:$1002,5)</f>
        <v>https://www.sothebys.com/en/buy/auction/2022/the-personal-cellars-of-h-r-h-prince-robert-de-luxembourg-family-and-friends-benefitting-the-polg-foundation/chateau-latour-1970-4-bt</v>
      </c>
    </row>
    <row r="651" spans="1:15" ht="15" x14ac:dyDescent="0.25">
      <c r="A651" s="26"/>
      <c r="B651" s="13">
        <v>650</v>
      </c>
      <c r="C651" s="27" t="str">
        <f t="shared" si="0"/>
        <v>Château Latour 1967 (3 BT)</v>
      </c>
      <c r="D651" s="15">
        <v>750</v>
      </c>
      <c r="E651" s="15">
        <v>1000</v>
      </c>
      <c r="F651" s="17" t="s">
        <v>1380</v>
      </c>
      <c r="G651" s="17" t="s">
        <v>1371</v>
      </c>
      <c r="H651" s="28"/>
      <c r="I651" s="17" t="s">
        <v>1234</v>
      </c>
      <c r="J651" s="13">
        <v>1967</v>
      </c>
      <c r="K651" s="13">
        <v>3</v>
      </c>
      <c r="L651" s="13" t="s">
        <v>1235</v>
      </c>
      <c r="M651" s="17" t="s">
        <v>1236</v>
      </c>
      <c r="N651" s="29" t="s">
        <v>915</v>
      </c>
      <c r="O651" s="30" t="str">
        <f>VLOOKUP(B651,'Concise Lot Listing'!$1:$1002,5)</f>
        <v>https://www.sothebys.com/en/buy/auction/2022/the-personal-cellars-of-h-r-h-prince-robert-de-luxembourg-family-and-friends-benefitting-the-polg-foundation/chateau-latour-1967-3-bt</v>
      </c>
    </row>
    <row r="652" spans="1:15" ht="15" x14ac:dyDescent="0.25">
      <c r="A652" s="26"/>
      <c r="B652" s="13">
        <v>651</v>
      </c>
      <c r="C652" s="27" t="str">
        <f t="shared" si="0"/>
        <v>Château Latour 1967 (12 BT)</v>
      </c>
      <c r="D652" s="15">
        <v>3000</v>
      </c>
      <c r="E652" s="15">
        <v>4000</v>
      </c>
      <c r="F652" s="17" t="s">
        <v>1381</v>
      </c>
      <c r="G652" s="17" t="s">
        <v>1371</v>
      </c>
      <c r="H652" s="28"/>
      <c r="I652" s="17" t="s">
        <v>1234</v>
      </c>
      <c r="J652" s="13">
        <v>1967</v>
      </c>
      <c r="K652" s="13">
        <v>12</v>
      </c>
      <c r="L652" s="13" t="s">
        <v>1235</v>
      </c>
      <c r="M652" s="17" t="s">
        <v>1236</v>
      </c>
      <c r="N652" s="29" t="s">
        <v>917</v>
      </c>
      <c r="O652" s="30" t="str">
        <f>VLOOKUP(B652,'Concise Lot Listing'!$1:$1002,5)</f>
        <v>https://www.sothebys.com/en/buy/auction/2022/the-personal-cellars-of-h-r-h-prince-robert-de-luxembourg-family-and-friends-benefitting-the-polg-foundation/chateau-latour-1967-12-bt</v>
      </c>
    </row>
    <row r="653" spans="1:15" ht="15" x14ac:dyDescent="0.25">
      <c r="A653" s="26"/>
      <c r="B653" s="13">
        <v>652</v>
      </c>
      <c r="C653" s="27" t="str">
        <f t="shared" si="0"/>
        <v>Château Latour 1967 (2 MAG)</v>
      </c>
      <c r="D653" s="15">
        <v>1100</v>
      </c>
      <c r="E653" s="15">
        <v>1500</v>
      </c>
      <c r="F653" s="17" t="s">
        <v>1382</v>
      </c>
      <c r="G653" s="17" t="s">
        <v>1371</v>
      </c>
      <c r="H653" s="28"/>
      <c r="I653" s="17" t="s">
        <v>1249</v>
      </c>
      <c r="J653" s="13">
        <v>1967</v>
      </c>
      <c r="K653" s="13">
        <v>2</v>
      </c>
      <c r="L653" s="13" t="s">
        <v>1242</v>
      </c>
      <c r="M653" s="17" t="s">
        <v>1236</v>
      </c>
      <c r="N653" s="29" t="s">
        <v>919</v>
      </c>
      <c r="O653" s="30" t="str">
        <f>VLOOKUP(B653,'Concise Lot Listing'!$1:$1002,5)</f>
        <v>https://www.sothebys.com/en/buy/auction/2022/the-personal-cellars-of-h-r-h-prince-robert-de-luxembourg-family-and-friends-benefitting-the-polg-foundation/chateau-latour-1967-2-mag</v>
      </c>
    </row>
    <row r="654" spans="1:15" ht="15" x14ac:dyDescent="0.25">
      <c r="A654" s="26"/>
      <c r="B654" s="13">
        <v>653</v>
      </c>
      <c r="C654" s="27" t="str">
        <f t="shared" si="0"/>
        <v>Château Latour 1966 (6 BT)</v>
      </c>
      <c r="D654" s="15">
        <v>3500</v>
      </c>
      <c r="E654" s="15">
        <v>4800</v>
      </c>
      <c r="F654" s="17" t="s">
        <v>1383</v>
      </c>
      <c r="G654" s="17" t="s">
        <v>1371</v>
      </c>
      <c r="H654" s="28"/>
      <c r="I654" s="17" t="s">
        <v>1234</v>
      </c>
      <c r="J654" s="13">
        <v>1966</v>
      </c>
      <c r="K654" s="13">
        <v>6</v>
      </c>
      <c r="L654" s="13" t="s">
        <v>1235</v>
      </c>
      <c r="M654" s="17" t="s">
        <v>1236</v>
      </c>
      <c r="N654" s="29" t="s">
        <v>921</v>
      </c>
      <c r="O654" s="30" t="str">
        <f>VLOOKUP(B654,'Concise Lot Listing'!$1:$1002,5)</f>
        <v>https://www.sothebys.com/en/buy/auction/2022/the-personal-cellars-of-h-r-h-prince-robert-de-luxembourg-family-and-friends-benefitting-the-polg-foundation/chateau-latour-1966-6-bt</v>
      </c>
    </row>
    <row r="655" spans="1:15" ht="15" x14ac:dyDescent="0.25">
      <c r="A655" s="26"/>
      <c r="B655" s="13">
        <v>654</v>
      </c>
      <c r="C655" s="27" t="str">
        <f t="shared" si="0"/>
        <v>Château Latour 1964 (1 BT)</v>
      </c>
      <c r="D655" s="15">
        <v>500</v>
      </c>
      <c r="E655" s="15">
        <v>800</v>
      </c>
      <c r="F655" s="17" t="s">
        <v>1384</v>
      </c>
      <c r="G655" s="17" t="s">
        <v>1371</v>
      </c>
      <c r="H655" s="28"/>
      <c r="I655" s="17" t="s">
        <v>1234</v>
      </c>
      <c r="J655" s="13">
        <v>1964</v>
      </c>
      <c r="K655" s="13">
        <v>1</v>
      </c>
      <c r="L655" s="13" t="s">
        <v>1235</v>
      </c>
      <c r="M655" s="17" t="s">
        <v>1236</v>
      </c>
      <c r="N655" s="29" t="s">
        <v>923</v>
      </c>
      <c r="O655" s="30" t="str">
        <f>VLOOKUP(B655,'Concise Lot Listing'!$1:$1002,5)</f>
        <v>https://www.sothebys.com/en/buy/auction/2022/the-personal-cellars-of-h-r-h-prince-robert-de-luxembourg-family-and-friends-benefitting-the-polg-foundation/chateau-latour-1964-1-bt</v>
      </c>
    </row>
    <row r="656" spans="1:15" ht="15" x14ac:dyDescent="0.25">
      <c r="A656" s="26"/>
      <c r="B656" s="13">
        <v>655</v>
      </c>
      <c r="C656" s="27" t="str">
        <f t="shared" si="0"/>
        <v>Château Latour 1964 (8 BT)</v>
      </c>
      <c r="D656" s="15">
        <v>4000</v>
      </c>
      <c r="E656" s="15">
        <v>6000</v>
      </c>
      <c r="F656" s="17" t="s">
        <v>1385</v>
      </c>
      <c r="G656" s="17" t="s">
        <v>1371</v>
      </c>
      <c r="H656" s="28"/>
      <c r="I656" s="17" t="s">
        <v>1234</v>
      </c>
      <c r="J656" s="13">
        <v>1964</v>
      </c>
      <c r="K656" s="13">
        <v>8</v>
      </c>
      <c r="L656" s="13" t="s">
        <v>1235</v>
      </c>
      <c r="M656" s="17" t="s">
        <v>1236</v>
      </c>
      <c r="N656" s="29" t="s">
        <v>925</v>
      </c>
      <c r="O656" s="30" t="str">
        <f>VLOOKUP(B656,'Concise Lot Listing'!$1:$1002,5)</f>
        <v>https://www.sothebys.com/en/buy/auction/2022/the-personal-cellars-of-h-r-h-prince-robert-de-luxembourg-family-and-friends-benefitting-the-polg-foundation/chateau-latour-1964-8-bt</v>
      </c>
    </row>
    <row r="657" spans="1:15" ht="15" x14ac:dyDescent="0.25">
      <c r="A657" s="26"/>
      <c r="B657" s="13">
        <v>656</v>
      </c>
      <c r="C657" s="27" t="str">
        <f t="shared" si="0"/>
        <v>Château Latour 1964 (2 MAG)</v>
      </c>
      <c r="D657" s="15">
        <v>2200</v>
      </c>
      <c r="E657" s="15">
        <v>3000</v>
      </c>
      <c r="F657" s="17" t="s">
        <v>1386</v>
      </c>
      <c r="G657" s="17" t="s">
        <v>1371</v>
      </c>
      <c r="H657" s="28"/>
      <c r="I657" s="17" t="s">
        <v>1249</v>
      </c>
      <c r="J657" s="13">
        <v>1964</v>
      </c>
      <c r="K657" s="13">
        <v>2</v>
      </c>
      <c r="L657" s="13" t="s">
        <v>1242</v>
      </c>
      <c r="M657" s="17" t="s">
        <v>1236</v>
      </c>
      <c r="N657" s="29" t="s">
        <v>927</v>
      </c>
      <c r="O657" s="30" t="str">
        <f>VLOOKUP(B657,'Concise Lot Listing'!$1:$1002,5)</f>
        <v>https://www.sothebys.com/en/buy/auction/2022/the-personal-cellars-of-h-r-h-prince-robert-de-luxembourg-family-and-friends-benefitting-the-polg-foundation/chateau-latour-1964-2-mag</v>
      </c>
    </row>
    <row r="658" spans="1:15" ht="15" x14ac:dyDescent="0.25">
      <c r="A658" s="26"/>
      <c r="B658" s="13">
        <v>657</v>
      </c>
      <c r="C658" s="27" t="str">
        <f t="shared" si="0"/>
        <v>Château Latour 1962 (3 BT)</v>
      </c>
      <c r="D658" s="15">
        <v>2400</v>
      </c>
      <c r="E658" s="15">
        <v>3500</v>
      </c>
      <c r="F658" s="17" t="s">
        <v>1387</v>
      </c>
      <c r="G658" s="17" t="s">
        <v>1371</v>
      </c>
      <c r="H658" s="28"/>
      <c r="I658" s="17" t="s">
        <v>1234</v>
      </c>
      <c r="J658" s="13">
        <v>1962</v>
      </c>
      <c r="K658" s="13">
        <v>3</v>
      </c>
      <c r="L658" s="13" t="s">
        <v>1235</v>
      </c>
      <c r="M658" s="17" t="s">
        <v>1236</v>
      </c>
      <c r="N658" s="29" t="s">
        <v>929</v>
      </c>
      <c r="O658" s="30" t="str">
        <f>VLOOKUP(B658,'Concise Lot Listing'!$1:$1002,5)</f>
        <v>https://www.sothebys.com/en/buy/auction/2022/the-personal-cellars-of-h-r-h-prince-robert-de-luxembourg-family-and-friends-benefitting-the-polg-foundation/chateau-latour-1962-3-bt</v>
      </c>
    </row>
    <row r="659" spans="1:15" ht="15" x14ac:dyDescent="0.25">
      <c r="A659" s="26"/>
      <c r="B659" s="13">
        <v>658</v>
      </c>
      <c r="C659" s="27" t="str">
        <f t="shared" si="0"/>
        <v>Château Latour 1962 (1 MAG)</v>
      </c>
      <c r="D659" s="15">
        <v>1600</v>
      </c>
      <c r="E659" s="15">
        <v>2200</v>
      </c>
      <c r="F659" s="17" t="s">
        <v>1388</v>
      </c>
      <c r="G659" s="17" t="s">
        <v>1371</v>
      </c>
      <c r="H659" s="28"/>
      <c r="I659" s="17" t="s">
        <v>1249</v>
      </c>
      <c r="J659" s="13">
        <v>1962</v>
      </c>
      <c r="K659" s="13">
        <v>1</v>
      </c>
      <c r="L659" s="13" t="s">
        <v>1242</v>
      </c>
      <c r="M659" s="17" t="s">
        <v>1236</v>
      </c>
      <c r="N659" s="29" t="s">
        <v>931</v>
      </c>
      <c r="O659" s="30" t="str">
        <f>VLOOKUP(B659,'Concise Lot Listing'!$1:$1002,5)</f>
        <v>https://www.sothebys.com/en/buy/auction/2022/the-personal-cellars-of-h-r-h-prince-robert-de-luxembourg-family-and-friends-benefitting-the-polg-foundation/chateau-latour-1962-1-mag</v>
      </c>
    </row>
    <row r="660" spans="1:15" ht="15" x14ac:dyDescent="0.25">
      <c r="A660" s="26"/>
      <c r="B660" s="13">
        <v>659</v>
      </c>
      <c r="C660" s="27" t="str">
        <f t="shared" si="0"/>
        <v>Château Latour 1955 (1 BT)</v>
      </c>
      <c r="D660" s="15">
        <v>750</v>
      </c>
      <c r="E660" s="15">
        <v>1200</v>
      </c>
      <c r="F660" s="17" t="s">
        <v>1389</v>
      </c>
      <c r="G660" s="17" t="s">
        <v>1371</v>
      </c>
      <c r="H660" s="28"/>
      <c r="I660" s="17" t="s">
        <v>1249</v>
      </c>
      <c r="J660" s="13">
        <v>1955</v>
      </c>
      <c r="K660" s="13">
        <v>1</v>
      </c>
      <c r="L660" s="13" t="s">
        <v>1235</v>
      </c>
      <c r="M660" s="17" t="s">
        <v>1236</v>
      </c>
      <c r="N660" s="29" t="s">
        <v>933</v>
      </c>
      <c r="O660" s="30" t="str">
        <f>VLOOKUP(B660,'Concise Lot Listing'!$1:$1002,5)</f>
        <v>https://www.sothebys.com/en/buy/auction/2022/the-personal-cellars-of-h-r-h-prince-robert-de-luxembourg-family-and-friends-benefitting-the-polg-foundation/chateau-latour-1955-1-bt</v>
      </c>
    </row>
    <row r="661" spans="1:15" ht="15" x14ac:dyDescent="0.25">
      <c r="A661" s="26"/>
      <c r="B661" s="13">
        <v>660</v>
      </c>
      <c r="C661" s="27" t="str">
        <f t="shared" si="0"/>
        <v>Château Latour 1931 (1 BT)</v>
      </c>
      <c r="D661" s="15">
        <v>1200</v>
      </c>
      <c r="E661" s="15">
        <v>1600</v>
      </c>
      <c r="F661" s="17" t="s">
        <v>1390</v>
      </c>
      <c r="G661" s="17" t="s">
        <v>1371</v>
      </c>
      <c r="H661" s="28"/>
      <c r="I661" s="17" t="s">
        <v>1234</v>
      </c>
      <c r="J661" s="13">
        <v>1931</v>
      </c>
      <c r="K661" s="13">
        <v>1</v>
      </c>
      <c r="L661" s="13" t="s">
        <v>1235</v>
      </c>
      <c r="M661" s="17" t="s">
        <v>1236</v>
      </c>
      <c r="N661" s="29" t="s">
        <v>935</v>
      </c>
      <c r="O661" s="30" t="str">
        <f>VLOOKUP(B661,'Concise Lot Listing'!$1:$1002,5)</f>
        <v>https://www.sothebys.com/en/buy/auction/2022/the-personal-cellars-of-h-r-h-prince-robert-de-luxembourg-family-and-friends-benefitting-the-polg-foundation/chateau-latour-1931-1-bt</v>
      </c>
    </row>
    <row r="662" spans="1:15" ht="15" x14ac:dyDescent="0.25">
      <c r="A662" s="26"/>
      <c r="B662" s="13">
        <v>661</v>
      </c>
      <c r="C662" s="27" t="str">
        <f t="shared" si="0"/>
        <v>Château Latour 1930 (1 BT)</v>
      </c>
      <c r="D662" s="15">
        <v>1000</v>
      </c>
      <c r="E662" s="15">
        <v>1500</v>
      </c>
      <c r="F662" s="17" t="s">
        <v>1391</v>
      </c>
      <c r="G662" s="17" t="s">
        <v>1371</v>
      </c>
      <c r="H662" s="28"/>
      <c r="I662" s="17" t="s">
        <v>1249</v>
      </c>
      <c r="J662" s="13">
        <v>1930</v>
      </c>
      <c r="K662" s="13">
        <v>1</v>
      </c>
      <c r="L662" s="13" t="s">
        <v>1235</v>
      </c>
      <c r="M662" s="17" t="s">
        <v>1236</v>
      </c>
      <c r="N662" s="29" t="s">
        <v>937</v>
      </c>
      <c r="O662" s="30" t="str">
        <f>VLOOKUP(B662,'Concise Lot Listing'!$1:$1002,5)</f>
        <v>https://www.sothebys.com/en/buy/auction/2022/the-personal-cellars-of-h-r-h-prince-robert-de-luxembourg-family-and-friends-benefitting-the-polg-foundation/chateau-latour-1930-1-bt</v>
      </c>
    </row>
    <row r="663" spans="1:15" ht="15" x14ac:dyDescent="0.25">
      <c r="A663" s="26"/>
      <c r="B663" s="13">
        <v>662</v>
      </c>
      <c r="C663" s="27" t="str">
        <f t="shared" si="0"/>
        <v>Château Latour 1928 (1 BT)</v>
      </c>
      <c r="D663" s="15">
        <v>3000</v>
      </c>
      <c r="E663" s="15">
        <v>4000</v>
      </c>
      <c r="F663" s="17" t="s">
        <v>1392</v>
      </c>
      <c r="G663" s="17" t="s">
        <v>1371</v>
      </c>
      <c r="H663" s="28"/>
      <c r="I663" s="17" t="s">
        <v>1234</v>
      </c>
      <c r="J663" s="13">
        <v>1928</v>
      </c>
      <c r="K663" s="13">
        <v>1</v>
      </c>
      <c r="L663" s="13" t="s">
        <v>1235</v>
      </c>
      <c r="M663" s="17" t="s">
        <v>1236</v>
      </c>
      <c r="N663" s="29" t="s">
        <v>939</v>
      </c>
      <c r="O663" s="30" t="str">
        <f>VLOOKUP(B663,'Concise Lot Listing'!$1:$1002,5)</f>
        <v>https://www.sothebys.com/en/buy/auction/2022/the-personal-cellars-of-h-r-h-prince-robert-de-luxembourg-family-and-friends-benefitting-the-polg-foundation/chateau-latour-1928-1-bt</v>
      </c>
    </row>
    <row r="664" spans="1:15" ht="15" x14ac:dyDescent="0.25">
      <c r="A664" s="26"/>
      <c r="B664" s="13">
        <v>663</v>
      </c>
      <c r="C664" s="27" t="str">
        <f t="shared" si="0"/>
        <v>Château Latour 1928 (2 BT)</v>
      </c>
      <c r="D664" s="15">
        <v>6000</v>
      </c>
      <c r="E664" s="15">
        <v>8000</v>
      </c>
      <c r="F664" s="17" t="s">
        <v>1393</v>
      </c>
      <c r="G664" s="17" t="s">
        <v>1371</v>
      </c>
      <c r="H664" s="28"/>
      <c r="I664" s="17" t="s">
        <v>1234</v>
      </c>
      <c r="J664" s="13">
        <v>1928</v>
      </c>
      <c r="K664" s="13">
        <v>2</v>
      </c>
      <c r="L664" s="13" t="s">
        <v>1235</v>
      </c>
      <c r="M664" s="17" t="s">
        <v>1236</v>
      </c>
      <c r="N664" s="29" t="s">
        <v>941</v>
      </c>
      <c r="O664" s="30" t="str">
        <f>VLOOKUP(B664,'Concise Lot Listing'!$1:$1002,5)</f>
        <v>https://www.sothebys.com/en/buy/auction/2022/the-personal-cellars-of-h-r-h-prince-robert-de-luxembourg-family-and-friends-benefitting-the-polg-foundation/chateau-latour-1928-2-bt</v>
      </c>
    </row>
    <row r="665" spans="1:15" ht="15" x14ac:dyDescent="0.25">
      <c r="A665" s="26"/>
      <c r="B665" s="13">
        <v>664</v>
      </c>
      <c r="C665" s="27" t="str">
        <f t="shared" si="0"/>
        <v>Château Latour 1927 (2 BT)</v>
      </c>
      <c r="D665" s="15">
        <v>1800</v>
      </c>
      <c r="E665" s="15">
        <v>2400</v>
      </c>
      <c r="F665" s="17" t="s">
        <v>1394</v>
      </c>
      <c r="G665" s="17" t="s">
        <v>1371</v>
      </c>
      <c r="H665" s="28"/>
      <c r="I665" s="17" t="s">
        <v>1234</v>
      </c>
      <c r="J665" s="13">
        <v>1927</v>
      </c>
      <c r="K665" s="13">
        <v>2</v>
      </c>
      <c r="L665" s="13" t="s">
        <v>1235</v>
      </c>
      <c r="M665" s="17" t="s">
        <v>1236</v>
      </c>
      <c r="N665" s="29" t="s">
        <v>943</v>
      </c>
      <c r="O665" s="30" t="str">
        <f>VLOOKUP(B665,'Concise Lot Listing'!$1:$1002,5)</f>
        <v>https://www.sothebys.com/en/buy/auction/2022/the-personal-cellars-of-h-r-h-prince-robert-de-luxembourg-family-and-friends-benefitting-the-polg-foundation/chateau-latour-1927-2-bt</v>
      </c>
    </row>
    <row r="666" spans="1:15" ht="15" x14ac:dyDescent="0.25">
      <c r="A666" s="26"/>
      <c r="B666" s="13">
        <v>665</v>
      </c>
      <c r="C666" s="27" t="str">
        <f t="shared" si="0"/>
        <v>Château Latour 1926 (1 BT)</v>
      </c>
      <c r="D666" s="15">
        <v>1100</v>
      </c>
      <c r="E666" s="15">
        <v>1600</v>
      </c>
      <c r="F666" s="17" t="s">
        <v>1395</v>
      </c>
      <c r="G666" s="17" t="s">
        <v>1371</v>
      </c>
      <c r="H666" s="28"/>
      <c r="I666" s="17" t="s">
        <v>1249</v>
      </c>
      <c r="J666" s="13">
        <v>1926</v>
      </c>
      <c r="K666" s="13">
        <v>1</v>
      </c>
      <c r="L666" s="13" t="s">
        <v>1235</v>
      </c>
      <c r="M666" s="17" t="s">
        <v>1236</v>
      </c>
      <c r="N666" s="29" t="s">
        <v>945</v>
      </c>
      <c r="O666" s="30" t="str">
        <f>VLOOKUP(B666,'Concise Lot Listing'!$1:$1002,5)</f>
        <v>https://www.sothebys.com/en/buy/auction/2022/the-personal-cellars-of-h-r-h-prince-robert-de-luxembourg-family-and-friends-benefitting-the-polg-foundation/chateau-latour-1926-1-bt</v>
      </c>
    </row>
    <row r="667" spans="1:15" ht="15" x14ac:dyDescent="0.25">
      <c r="A667" s="26"/>
      <c r="B667" s="13">
        <v>666</v>
      </c>
      <c r="C667" s="27" t="str">
        <f t="shared" si="0"/>
        <v>Château Margaux 1978 (1 BT)</v>
      </c>
      <c r="D667" s="15">
        <v>250</v>
      </c>
      <c r="E667" s="15">
        <v>350</v>
      </c>
      <c r="F667" s="17" t="s">
        <v>1396</v>
      </c>
      <c r="G667" s="17" t="s">
        <v>1397</v>
      </c>
      <c r="H667" s="28"/>
      <c r="I667" s="17" t="s">
        <v>1249</v>
      </c>
      <c r="J667" s="13">
        <v>1978</v>
      </c>
      <c r="K667" s="13">
        <v>1</v>
      </c>
      <c r="L667" s="13" t="s">
        <v>1235</v>
      </c>
      <c r="M667" s="17" t="s">
        <v>1236</v>
      </c>
      <c r="N667" s="29" t="s">
        <v>947</v>
      </c>
      <c r="O667" s="30" t="str">
        <f>VLOOKUP(B667,'Concise Lot Listing'!$1:$1002,5)</f>
        <v>https://www.sothebys.com/en/buy/auction/2022/the-personal-cellars-of-h-r-h-prince-robert-de-luxembourg-family-and-friends-benefitting-the-polg-foundation/chateau-margaux-1978-1-bt</v>
      </c>
    </row>
    <row r="668" spans="1:15" ht="15" x14ac:dyDescent="0.25">
      <c r="A668" s="26"/>
      <c r="B668" s="13">
        <v>667</v>
      </c>
      <c r="C668" s="27" t="str">
        <f t="shared" si="0"/>
        <v>Château Margaux 1977 (3 BT)</v>
      </c>
      <c r="D668" s="15">
        <v>650</v>
      </c>
      <c r="E668" s="15">
        <v>950</v>
      </c>
      <c r="F668" s="17" t="s">
        <v>1398</v>
      </c>
      <c r="G668" s="17" t="s">
        <v>1397</v>
      </c>
      <c r="H668" s="28"/>
      <c r="I668" s="17" t="s">
        <v>1234</v>
      </c>
      <c r="J668" s="13">
        <v>1977</v>
      </c>
      <c r="K668" s="13">
        <v>3</v>
      </c>
      <c r="L668" s="13" t="s">
        <v>1235</v>
      </c>
      <c r="M668" s="17" t="s">
        <v>1236</v>
      </c>
      <c r="N668" s="29" t="s">
        <v>949</v>
      </c>
      <c r="O668" s="30" t="str">
        <f>VLOOKUP(B668,'Concise Lot Listing'!$1:$1002,5)</f>
        <v>https://www.sothebys.com/en/buy/auction/2022/the-personal-cellars-of-h-r-h-prince-robert-de-luxembourg-family-and-friends-benefitting-the-polg-foundation/chateau-margaux-1977-3-bt</v>
      </c>
    </row>
    <row r="669" spans="1:15" ht="15" x14ac:dyDescent="0.25">
      <c r="A669" s="26"/>
      <c r="B669" s="13">
        <v>668</v>
      </c>
      <c r="C669" s="27" t="str">
        <f t="shared" si="0"/>
        <v>Château Margaux 1977 (5 BT)</v>
      </c>
      <c r="D669" s="15">
        <v>1100</v>
      </c>
      <c r="E669" s="15">
        <v>1500</v>
      </c>
      <c r="F669" s="17" t="s">
        <v>1399</v>
      </c>
      <c r="G669" s="17" t="s">
        <v>1397</v>
      </c>
      <c r="H669" s="28"/>
      <c r="I669" s="17" t="s">
        <v>1234</v>
      </c>
      <c r="J669" s="13">
        <v>1977</v>
      </c>
      <c r="K669" s="13">
        <v>5</v>
      </c>
      <c r="L669" s="13" t="s">
        <v>1235</v>
      </c>
      <c r="M669" s="17" t="s">
        <v>1236</v>
      </c>
      <c r="N669" s="29" t="s">
        <v>951</v>
      </c>
      <c r="O669" s="30" t="str">
        <f>VLOOKUP(B669,'Concise Lot Listing'!$1:$1002,5)</f>
        <v>https://www.sothebys.com/en/buy/auction/2022/the-personal-cellars-of-h-r-h-prince-robert-de-luxembourg-family-and-friends-benefitting-the-polg-foundation/chateau-margaux-1977-5-bt</v>
      </c>
    </row>
    <row r="670" spans="1:15" ht="15" x14ac:dyDescent="0.25">
      <c r="A670" s="26"/>
      <c r="B670" s="13">
        <v>669</v>
      </c>
      <c r="C670" s="27" t="str">
        <f t="shared" si="0"/>
        <v>Château Margaux 1976 (1 BT)</v>
      </c>
      <c r="D670" s="15">
        <v>200</v>
      </c>
      <c r="E670" s="15">
        <v>400</v>
      </c>
      <c r="F670" s="17" t="s">
        <v>1400</v>
      </c>
      <c r="G670" s="17" t="s">
        <v>1397</v>
      </c>
      <c r="H670" s="28"/>
      <c r="I670" s="17" t="s">
        <v>1249</v>
      </c>
      <c r="J670" s="13">
        <v>1976</v>
      </c>
      <c r="K670" s="13">
        <v>1</v>
      </c>
      <c r="L670" s="13" t="s">
        <v>1235</v>
      </c>
      <c r="M670" s="17" t="s">
        <v>1236</v>
      </c>
      <c r="N670" s="29" t="s">
        <v>953</v>
      </c>
      <c r="O670" s="30" t="str">
        <f>VLOOKUP(B670,'Concise Lot Listing'!$1:$1002,5)</f>
        <v>https://www.sothebys.com/en/buy/auction/2022/the-personal-cellars-of-h-r-h-prince-robert-de-luxembourg-family-and-friends-benefitting-the-polg-foundation/chateau-margaux-1976-1-bt</v>
      </c>
    </row>
    <row r="671" spans="1:15" ht="15" x14ac:dyDescent="0.25">
      <c r="A671" s="26"/>
      <c r="B671" s="13">
        <v>670</v>
      </c>
      <c r="C671" s="27" t="str">
        <f t="shared" si="0"/>
        <v>Château Margaux 1975 (6 BT)</v>
      </c>
      <c r="D671" s="15">
        <v>2200</v>
      </c>
      <c r="E671" s="15">
        <v>3000</v>
      </c>
      <c r="F671" s="17" t="s">
        <v>1401</v>
      </c>
      <c r="G671" s="17" t="s">
        <v>1397</v>
      </c>
      <c r="H671" s="28"/>
      <c r="I671" s="17" t="s">
        <v>1234</v>
      </c>
      <c r="J671" s="13">
        <v>1975</v>
      </c>
      <c r="K671" s="13">
        <v>6</v>
      </c>
      <c r="L671" s="13" t="s">
        <v>1235</v>
      </c>
      <c r="M671" s="17" t="s">
        <v>1236</v>
      </c>
      <c r="N671" s="29" t="s">
        <v>955</v>
      </c>
      <c r="O671" s="30" t="str">
        <f>VLOOKUP(B671,'Concise Lot Listing'!$1:$1002,5)</f>
        <v>https://www.sothebys.com/en/buy/auction/2022/the-personal-cellars-of-h-r-h-prince-robert-de-luxembourg-family-and-friends-benefitting-the-polg-foundation/chateau-margaux-1975-6-bt</v>
      </c>
    </row>
    <row r="672" spans="1:15" ht="15" x14ac:dyDescent="0.25">
      <c r="A672" s="26"/>
      <c r="B672" s="13">
        <v>671</v>
      </c>
      <c r="C672" s="27" t="str">
        <f t="shared" si="0"/>
        <v>Château Margaux 1975 (9 BT)</v>
      </c>
      <c r="D672" s="15">
        <v>3200</v>
      </c>
      <c r="E672" s="15">
        <v>4500</v>
      </c>
      <c r="F672" s="17" t="s">
        <v>1402</v>
      </c>
      <c r="G672" s="17" t="s">
        <v>1397</v>
      </c>
      <c r="H672" s="28"/>
      <c r="I672" s="17" t="s">
        <v>1234</v>
      </c>
      <c r="J672" s="13">
        <v>1975</v>
      </c>
      <c r="K672" s="13">
        <v>9</v>
      </c>
      <c r="L672" s="13" t="s">
        <v>1235</v>
      </c>
      <c r="M672" s="17" t="s">
        <v>1236</v>
      </c>
      <c r="N672" s="29" t="s">
        <v>957</v>
      </c>
      <c r="O672" s="30" t="str">
        <f>VLOOKUP(B672,'Concise Lot Listing'!$1:$1002,5)</f>
        <v>https://www.sothebys.com/en/buy/auction/2022/the-personal-cellars-of-h-r-h-prince-robert-de-luxembourg-family-and-friends-benefitting-the-polg-foundation/chateau-margaux-1975-9-bt</v>
      </c>
    </row>
    <row r="673" spans="1:15" ht="15" x14ac:dyDescent="0.25">
      <c r="A673" s="26"/>
      <c r="B673" s="13">
        <v>672</v>
      </c>
      <c r="C673" s="27" t="str">
        <f t="shared" si="0"/>
        <v>Château Margaux 1974 (4 BT)</v>
      </c>
      <c r="D673" s="15">
        <v>1300</v>
      </c>
      <c r="E673" s="15">
        <v>1900</v>
      </c>
      <c r="F673" s="17" t="s">
        <v>1403</v>
      </c>
      <c r="G673" s="17" t="s">
        <v>1397</v>
      </c>
      <c r="H673" s="28"/>
      <c r="I673" s="17" t="s">
        <v>1234</v>
      </c>
      <c r="J673" s="13">
        <v>1974</v>
      </c>
      <c r="K673" s="13">
        <v>4</v>
      </c>
      <c r="L673" s="13" t="s">
        <v>1235</v>
      </c>
      <c r="M673" s="17" t="s">
        <v>1236</v>
      </c>
      <c r="N673" s="29" t="s">
        <v>959</v>
      </c>
      <c r="O673" s="30" t="str">
        <f>VLOOKUP(B673,'Concise Lot Listing'!$1:$1002,5)</f>
        <v>https://www.sothebys.com/en/buy/auction/2022/the-personal-cellars-of-h-r-h-prince-robert-de-luxembourg-family-and-friends-benefitting-the-polg-foundation/chateau-margaux-1974-4-bt</v>
      </c>
    </row>
    <row r="674" spans="1:15" ht="15" x14ac:dyDescent="0.25">
      <c r="A674" s="26"/>
      <c r="B674" s="13">
        <v>673</v>
      </c>
      <c r="C674" s="27" t="str">
        <f t="shared" si="0"/>
        <v>Château Margaux 1974 (12 BT)</v>
      </c>
      <c r="D674" s="15">
        <v>4000</v>
      </c>
      <c r="E674" s="15">
        <v>5500</v>
      </c>
      <c r="F674" s="17" t="s">
        <v>1404</v>
      </c>
      <c r="G674" s="17" t="s">
        <v>1397</v>
      </c>
      <c r="H674" s="28"/>
      <c r="I674" s="17" t="s">
        <v>1234</v>
      </c>
      <c r="J674" s="13">
        <v>1974</v>
      </c>
      <c r="K674" s="13">
        <v>12</v>
      </c>
      <c r="L674" s="13" t="s">
        <v>1235</v>
      </c>
      <c r="M674" s="17" t="s">
        <v>1236</v>
      </c>
      <c r="N674" s="29" t="s">
        <v>961</v>
      </c>
      <c r="O674" s="30" t="str">
        <f>VLOOKUP(B674,'Concise Lot Listing'!$1:$1002,5)</f>
        <v>https://www.sothebys.com/en/buy/auction/2022/the-personal-cellars-of-h-r-h-prince-robert-de-luxembourg-family-and-friends-benefitting-the-polg-foundation/chateau-margaux-1974-12-bt</v>
      </c>
    </row>
    <row r="675" spans="1:15" ht="15" x14ac:dyDescent="0.25">
      <c r="A675" s="26"/>
      <c r="B675" s="13">
        <v>674</v>
      </c>
      <c r="C675" s="27" t="str">
        <f t="shared" si="0"/>
        <v>Château Margaux 1971 (2 BT)</v>
      </c>
      <c r="D675" s="15">
        <v>800</v>
      </c>
      <c r="E675" s="15">
        <v>1000</v>
      </c>
      <c r="F675" s="17" t="s">
        <v>1405</v>
      </c>
      <c r="G675" s="17" t="s">
        <v>1397</v>
      </c>
      <c r="H675" s="28"/>
      <c r="I675" s="17" t="s">
        <v>1234</v>
      </c>
      <c r="J675" s="13">
        <v>1971</v>
      </c>
      <c r="K675" s="13">
        <v>2</v>
      </c>
      <c r="L675" s="13" t="s">
        <v>1235</v>
      </c>
      <c r="M675" s="17" t="s">
        <v>1236</v>
      </c>
      <c r="N675" s="29" t="s">
        <v>963</v>
      </c>
      <c r="O675" s="30" t="str">
        <f>VLOOKUP(B675,'Concise Lot Listing'!$1:$1002,5)</f>
        <v>https://www.sothebys.com/en/buy/auction/2022/the-personal-cellars-of-h-r-h-prince-robert-de-luxembourg-family-and-friends-benefitting-the-polg-foundation/chateau-margaux-1971-2-bt</v>
      </c>
    </row>
    <row r="676" spans="1:15" ht="15" x14ac:dyDescent="0.25">
      <c r="A676" s="26"/>
      <c r="B676" s="13">
        <v>675</v>
      </c>
      <c r="C676" s="27" t="str">
        <f t="shared" si="0"/>
        <v>Château Margaux 1967 (1 MAG)</v>
      </c>
      <c r="D676" s="15">
        <v>1000</v>
      </c>
      <c r="E676" s="15">
        <v>1400</v>
      </c>
      <c r="F676" s="17" t="s">
        <v>1406</v>
      </c>
      <c r="G676" s="17" t="s">
        <v>1397</v>
      </c>
      <c r="H676" s="28"/>
      <c r="I676" s="17" t="s">
        <v>1249</v>
      </c>
      <c r="J676" s="13">
        <v>1967</v>
      </c>
      <c r="K676" s="13">
        <v>1</v>
      </c>
      <c r="L676" s="13" t="s">
        <v>1242</v>
      </c>
      <c r="M676" s="17" t="s">
        <v>1236</v>
      </c>
      <c r="N676" s="29" t="s">
        <v>965</v>
      </c>
      <c r="O676" s="30" t="str">
        <f>VLOOKUP(B676,'Concise Lot Listing'!$1:$1002,5)</f>
        <v>https://www.sothebys.com/en/buy/auction/2022/the-personal-cellars-of-h-r-h-prince-robert-de-luxembourg-family-and-friends-benefitting-the-polg-foundation/chateau-margaux-1967-1-mag</v>
      </c>
    </row>
    <row r="677" spans="1:15" ht="15" x14ac:dyDescent="0.25">
      <c r="A677" s="26"/>
      <c r="B677" s="13">
        <v>676</v>
      </c>
      <c r="C677" s="27" t="str">
        <f t="shared" si="0"/>
        <v>Château Margaux 1966 (4 BT)</v>
      </c>
      <c r="D677" s="15">
        <v>1100</v>
      </c>
      <c r="E677" s="15">
        <v>1500</v>
      </c>
      <c r="F677" s="17" t="s">
        <v>1407</v>
      </c>
      <c r="G677" s="17" t="s">
        <v>1397</v>
      </c>
      <c r="H677" s="28"/>
      <c r="I677" s="17" t="s">
        <v>1234</v>
      </c>
      <c r="J677" s="13">
        <v>1966</v>
      </c>
      <c r="K677" s="13">
        <v>4</v>
      </c>
      <c r="L677" s="13" t="s">
        <v>1235</v>
      </c>
      <c r="M677" s="17" t="s">
        <v>1236</v>
      </c>
      <c r="N677" s="29" t="s">
        <v>967</v>
      </c>
      <c r="O677" s="30" t="str">
        <f>VLOOKUP(B677,'Concise Lot Listing'!$1:$1002,5)</f>
        <v>https://www.sothebys.com/en/buy/auction/2022/the-personal-cellars-of-h-r-h-prince-robert-de-luxembourg-family-and-friends-benefitting-the-polg-foundation/chateau-margaux-1966-4-bt</v>
      </c>
    </row>
    <row r="678" spans="1:15" ht="15" x14ac:dyDescent="0.25">
      <c r="A678" s="26"/>
      <c r="B678" s="13">
        <v>677</v>
      </c>
      <c r="C678" s="27" t="str">
        <f t="shared" si="0"/>
        <v>Château Margaux 1959 (2 MAG)</v>
      </c>
      <c r="D678" s="15">
        <v>4200</v>
      </c>
      <c r="E678" s="15">
        <v>6000</v>
      </c>
      <c r="F678" s="17" t="s">
        <v>1408</v>
      </c>
      <c r="G678" s="17" t="s">
        <v>1397</v>
      </c>
      <c r="H678" s="28"/>
      <c r="I678" s="17" t="s">
        <v>1249</v>
      </c>
      <c r="J678" s="13">
        <v>1959</v>
      </c>
      <c r="K678" s="13">
        <v>2</v>
      </c>
      <c r="L678" s="13" t="s">
        <v>1242</v>
      </c>
      <c r="M678" s="17" t="s">
        <v>1236</v>
      </c>
      <c r="N678" s="29" t="s">
        <v>969</v>
      </c>
      <c r="O678" s="30" t="str">
        <f>VLOOKUP(B678,'Concise Lot Listing'!$1:$1002,5)</f>
        <v>https://www.sothebys.com/en/buy/auction/2022/the-personal-cellars-of-h-r-h-prince-robert-de-luxembourg-family-and-friends-benefitting-the-polg-foundation/chateau-margaux-1959-2-mag</v>
      </c>
    </row>
    <row r="679" spans="1:15" ht="15" x14ac:dyDescent="0.25">
      <c r="A679" s="13" t="s">
        <v>1409</v>
      </c>
      <c r="B679" s="13">
        <v>678</v>
      </c>
      <c r="C679" s="27" t="str">
        <f t="shared" si="0"/>
        <v>Château Margaux 1970 (2 BT)</v>
      </c>
      <c r="D679" s="15">
        <v>1600</v>
      </c>
      <c r="E679" s="15">
        <v>2000</v>
      </c>
      <c r="F679" s="17" t="s">
        <v>1410</v>
      </c>
      <c r="G679" s="17" t="s">
        <v>1397</v>
      </c>
      <c r="H679" s="28"/>
      <c r="I679" s="17" t="s">
        <v>1234</v>
      </c>
      <c r="J679" s="13">
        <v>1970</v>
      </c>
      <c r="K679" s="13">
        <v>2</v>
      </c>
      <c r="L679" s="13" t="s">
        <v>1235</v>
      </c>
      <c r="M679" s="17" t="s">
        <v>1236</v>
      </c>
      <c r="N679" s="29" t="s">
        <v>1411</v>
      </c>
      <c r="O679" s="30" t="str">
        <f>VLOOKUP(B679,'Concise Lot Listing'!$1:$1002,5)</f>
        <v>https://www.sothebys.com/en/buy/auction/2022/the-personal-cellars-of-h-r-h-prince-robert-de-luxembourg-family-and-friends-benefitting-the-polg-foundation/chateau-margaux-vertical-5-bt</v>
      </c>
    </row>
    <row r="680" spans="1:15" ht="15" x14ac:dyDescent="0.25">
      <c r="A680" s="13" t="s">
        <v>1409</v>
      </c>
      <c r="B680" s="13">
        <v>678</v>
      </c>
      <c r="C680" s="27" t="str">
        <f t="shared" si="0"/>
        <v>Château Margaux 1971 (3 BT)</v>
      </c>
      <c r="D680" s="15">
        <v>1600</v>
      </c>
      <c r="E680" s="15">
        <v>2000</v>
      </c>
      <c r="F680" s="17" t="s">
        <v>1412</v>
      </c>
      <c r="G680" s="17" t="s">
        <v>1397</v>
      </c>
      <c r="H680" s="28"/>
      <c r="I680" s="17" t="s">
        <v>1234</v>
      </c>
      <c r="J680" s="13">
        <v>1971</v>
      </c>
      <c r="K680" s="13">
        <v>3</v>
      </c>
      <c r="L680" s="13" t="s">
        <v>1235</v>
      </c>
      <c r="M680" s="17" t="s">
        <v>1236</v>
      </c>
      <c r="N680" s="29" t="s">
        <v>1413</v>
      </c>
      <c r="O680" s="30" t="str">
        <f>VLOOKUP(B680,'Concise Lot Listing'!$1:$1002,5)</f>
        <v>https://www.sothebys.com/en/buy/auction/2022/the-personal-cellars-of-h-r-h-prince-robert-de-luxembourg-family-and-friends-benefitting-the-polg-foundation/chateau-margaux-vertical-5-bt</v>
      </c>
    </row>
    <row r="681" spans="1:15" ht="15" x14ac:dyDescent="0.25">
      <c r="A681" s="26"/>
      <c r="B681" s="13">
        <v>679</v>
      </c>
      <c r="C681" s="27" t="str">
        <f t="shared" si="0"/>
        <v>Château Mouton Rothschild 1978 (4 BT)</v>
      </c>
      <c r="D681" s="15">
        <v>1000</v>
      </c>
      <c r="E681" s="15">
        <v>1400</v>
      </c>
      <c r="F681" s="17" t="s">
        <v>1414</v>
      </c>
      <c r="G681" s="17" t="s">
        <v>1415</v>
      </c>
      <c r="H681" s="28"/>
      <c r="I681" s="17" t="s">
        <v>1234</v>
      </c>
      <c r="J681" s="13">
        <v>1978</v>
      </c>
      <c r="K681" s="13">
        <v>4</v>
      </c>
      <c r="L681" s="13" t="s">
        <v>1235</v>
      </c>
      <c r="M681" s="17" t="s">
        <v>1236</v>
      </c>
      <c r="N681" s="29" t="s">
        <v>973</v>
      </c>
      <c r="O681" s="30" t="str">
        <f>VLOOKUP(B681,'Concise Lot Listing'!$1:$1002,5)</f>
        <v>https://www.sothebys.com/en/buy/auction/2022/the-personal-cellars-of-h-r-h-prince-robert-de-luxembourg-family-and-friends-benefitting-the-polg-foundation/chateau-mouton-rothschild-1978-4-bt</v>
      </c>
    </row>
    <row r="682" spans="1:15" ht="15" x14ac:dyDescent="0.25">
      <c r="A682" s="26"/>
      <c r="B682" s="13">
        <v>680</v>
      </c>
      <c r="C682" s="27" t="str">
        <f t="shared" si="0"/>
        <v>Château Mouton Rothschild 1976 (3 BT)</v>
      </c>
      <c r="D682" s="15">
        <v>600</v>
      </c>
      <c r="E682" s="15">
        <v>900</v>
      </c>
      <c r="F682" s="17" t="s">
        <v>1416</v>
      </c>
      <c r="G682" s="17" t="s">
        <v>1415</v>
      </c>
      <c r="H682" s="28"/>
      <c r="I682" s="17" t="s">
        <v>1234</v>
      </c>
      <c r="J682" s="13">
        <v>1976</v>
      </c>
      <c r="K682" s="13">
        <v>3</v>
      </c>
      <c r="L682" s="13" t="s">
        <v>1235</v>
      </c>
      <c r="M682" s="17" t="s">
        <v>1236</v>
      </c>
      <c r="N682" s="29" t="s">
        <v>975</v>
      </c>
      <c r="O682" s="30" t="str">
        <f>VLOOKUP(B682,'Concise Lot Listing'!$1:$1002,5)</f>
        <v>https://www.sothebys.com/en/buy/auction/2022/the-personal-cellars-of-h-r-h-prince-robert-de-luxembourg-family-and-friends-benefitting-the-polg-foundation/chateau-mouton-rothschild-1976-3-bt</v>
      </c>
    </row>
    <row r="683" spans="1:15" ht="15" x14ac:dyDescent="0.25">
      <c r="A683" s="26"/>
      <c r="B683" s="13">
        <v>681</v>
      </c>
      <c r="C683" s="27" t="str">
        <f t="shared" si="0"/>
        <v>Château Mouton Rothschild 1976 (8 BT)</v>
      </c>
      <c r="D683" s="15">
        <v>1700</v>
      </c>
      <c r="E683" s="15">
        <v>2400</v>
      </c>
      <c r="F683" s="17" t="s">
        <v>1417</v>
      </c>
      <c r="G683" s="17" t="s">
        <v>1415</v>
      </c>
      <c r="H683" s="28"/>
      <c r="I683" s="17" t="s">
        <v>1234</v>
      </c>
      <c r="J683" s="13">
        <v>1976</v>
      </c>
      <c r="K683" s="13">
        <v>8</v>
      </c>
      <c r="L683" s="13" t="s">
        <v>1235</v>
      </c>
      <c r="M683" s="17" t="s">
        <v>1236</v>
      </c>
      <c r="N683" s="29" t="s">
        <v>977</v>
      </c>
      <c r="O683" s="30" t="str">
        <f>VLOOKUP(B683,'Concise Lot Listing'!$1:$1002,5)</f>
        <v>https://www.sothebys.com/en/buy/auction/2022/the-personal-cellars-of-h-r-h-prince-robert-de-luxembourg-family-and-friends-benefitting-the-polg-foundation/chateau-mouton-rothschild-1976-8-bt</v>
      </c>
    </row>
    <row r="684" spans="1:15" ht="15" x14ac:dyDescent="0.25">
      <c r="A684" s="26"/>
      <c r="B684" s="13">
        <v>682</v>
      </c>
      <c r="C684" s="27" t="str">
        <f t="shared" si="0"/>
        <v>Château Mouton Rothschild 1975 (2 BT)</v>
      </c>
      <c r="D684" s="15">
        <v>500</v>
      </c>
      <c r="E684" s="15">
        <v>700</v>
      </c>
      <c r="F684" s="17" t="s">
        <v>1418</v>
      </c>
      <c r="G684" s="17" t="s">
        <v>1415</v>
      </c>
      <c r="H684" s="28"/>
      <c r="I684" s="17" t="s">
        <v>1234</v>
      </c>
      <c r="J684" s="13">
        <v>1975</v>
      </c>
      <c r="K684" s="13">
        <v>2</v>
      </c>
      <c r="L684" s="13" t="s">
        <v>1235</v>
      </c>
      <c r="M684" s="17" t="s">
        <v>1236</v>
      </c>
      <c r="N684" s="29" t="s">
        <v>979</v>
      </c>
      <c r="O684" s="30" t="str">
        <f>VLOOKUP(B684,'Concise Lot Listing'!$1:$1002,5)</f>
        <v>https://www.sothebys.com/en/buy/auction/2022/the-personal-cellars-of-h-r-h-prince-robert-de-luxembourg-family-and-friends-benefitting-the-polg-foundation/chateau-mouton-rothschild-1975-2-bt</v>
      </c>
    </row>
    <row r="685" spans="1:15" ht="15" x14ac:dyDescent="0.25">
      <c r="A685" s="26"/>
      <c r="B685" s="13">
        <v>683</v>
      </c>
      <c r="C685" s="27" t="str">
        <f t="shared" si="0"/>
        <v>Château Mouton Rothschild 1975 (2 BT)</v>
      </c>
      <c r="D685" s="15">
        <v>500</v>
      </c>
      <c r="E685" s="15">
        <v>700</v>
      </c>
      <c r="F685" s="17" t="s">
        <v>1419</v>
      </c>
      <c r="G685" s="17" t="s">
        <v>1415</v>
      </c>
      <c r="H685" s="28"/>
      <c r="I685" s="17" t="s">
        <v>1234</v>
      </c>
      <c r="J685" s="13">
        <v>1975</v>
      </c>
      <c r="K685" s="13">
        <v>2</v>
      </c>
      <c r="L685" s="13" t="s">
        <v>1235</v>
      </c>
      <c r="M685" s="17" t="s">
        <v>1236</v>
      </c>
      <c r="N685" s="29" t="s">
        <v>979</v>
      </c>
      <c r="O685" s="30" t="str">
        <f>VLOOKUP(B685,'Concise Lot Listing'!$1:$1002,5)</f>
        <v>https://www.sothebys.com/en/buy/auction/2022/the-personal-cellars-of-h-r-h-prince-robert-de-luxembourg-family-and-friends-benefitting-the-polg-foundation/chateau-mouton-rothschild-1975-2-bt-2</v>
      </c>
    </row>
    <row r="686" spans="1:15" ht="15" x14ac:dyDescent="0.25">
      <c r="A686" s="26"/>
      <c r="B686" s="13">
        <v>684</v>
      </c>
      <c r="C686" s="27" t="str">
        <f t="shared" si="0"/>
        <v>Château Mouton Rothschild 1971 (6 BT)</v>
      </c>
      <c r="D686" s="15">
        <v>1700</v>
      </c>
      <c r="E686" s="15">
        <v>2400</v>
      </c>
      <c r="F686" s="17" t="s">
        <v>1420</v>
      </c>
      <c r="G686" s="17" t="s">
        <v>1415</v>
      </c>
      <c r="H686" s="28"/>
      <c r="I686" s="17" t="s">
        <v>1234</v>
      </c>
      <c r="J686" s="13">
        <v>1971</v>
      </c>
      <c r="K686" s="13">
        <v>6</v>
      </c>
      <c r="L686" s="13" t="s">
        <v>1235</v>
      </c>
      <c r="M686" s="17" t="s">
        <v>1236</v>
      </c>
      <c r="N686" s="29" t="s">
        <v>982</v>
      </c>
      <c r="O686" s="30" t="str">
        <f>VLOOKUP(B686,'Concise Lot Listing'!$1:$1002,5)</f>
        <v>https://www.sothebys.com/en/buy/auction/2022/the-personal-cellars-of-h-r-h-prince-robert-de-luxembourg-family-and-friends-benefitting-the-polg-foundation/chateau-mouton-rothschild-1971-6-bt</v>
      </c>
    </row>
    <row r="687" spans="1:15" ht="15" x14ac:dyDescent="0.25">
      <c r="A687" s="26"/>
      <c r="B687" s="13">
        <v>685</v>
      </c>
      <c r="C687" s="27" t="str">
        <f t="shared" si="0"/>
        <v>Château Mouton Rothschild 1971 (12 BT)</v>
      </c>
      <c r="D687" s="15">
        <v>3500</v>
      </c>
      <c r="E687" s="15">
        <v>4800</v>
      </c>
      <c r="F687" s="17" t="s">
        <v>1421</v>
      </c>
      <c r="G687" s="17" t="s">
        <v>1415</v>
      </c>
      <c r="H687" s="28"/>
      <c r="I687" s="17" t="s">
        <v>1234</v>
      </c>
      <c r="J687" s="13">
        <v>1971</v>
      </c>
      <c r="K687" s="13">
        <v>12</v>
      </c>
      <c r="L687" s="13" t="s">
        <v>1235</v>
      </c>
      <c r="M687" s="17" t="s">
        <v>1236</v>
      </c>
      <c r="N687" s="29" t="s">
        <v>984</v>
      </c>
      <c r="O687" s="30" t="str">
        <f>VLOOKUP(B687,'Concise Lot Listing'!$1:$1002,5)</f>
        <v>https://www.sothebys.com/en/buy/auction/2022/the-personal-cellars-of-h-r-h-prince-robert-de-luxembourg-family-and-friends-benefitting-the-polg-foundation/chateau-mouton-rothschild-1971-12-bt</v>
      </c>
    </row>
    <row r="688" spans="1:15" ht="15" x14ac:dyDescent="0.25">
      <c r="A688" s="26"/>
      <c r="B688" s="13">
        <v>686</v>
      </c>
      <c r="C688" s="27" t="str">
        <f t="shared" si="0"/>
        <v>Château Mouton Rothschild 1971 (1 MAG)</v>
      </c>
      <c r="D688" s="15">
        <v>700</v>
      </c>
      <c r="E688" s="15">
        <v>1000</v>
      </c>
      <c r="F688" s="17" t="s">
        <v>1422</v>
      </c>
      <c r="G688" s="17" t="s">
        <v>1415</v>
      </c>
      <c r="H688" s="28"/>
      <c r="I688" s="17" t="s">
        <v>1249</v>
      </c>
      <c r="J688" s="13">
        <v>1971</v>
      </c>
      <c r="K688" s="13">
        <v>1</v>
      </c>
      <c r="L688" s="13" t="s">
        <v>1242</v>
      </c>
      <c r="M688" s="17" t="s">
        <v>1236</v>
      </c>
      <c r="N688" s="29" t="s">
        <v>986</v>
      </c>
      <c r="O688" s="30" t="str">
        <f>VLOOKUP(B688,'Concise Lot Listing'!$1:$1002,5)</f>
        <v>https://www.sothebys.com/en/buy/auction/2022/the-personal-cellars-of-h-r-h-prince-robert-de-luxembourg-family-and-friends-benefitting-the-polg-foundation/chateau-mouton-rothschild-1971-1-mag</v>
      </c>
    </row>
    <row r="689" spans="1:15" ht="15" x14ac:dyDescent="0.25">
      <c r="A689" s="26"/>
      <c r="B689" s="13">
        <v>687</v>
      </c>
      <c r="C689" s="27" t="str">
        <f t="shared" si="0"/>
        <v>Château Mouton Rothschild 1971 (3 MAG)</v>
      </c>
      <c r="D689" s="15">
        <v>2000</v>
      </c>
      <c r="E689" s="15">
        <v>2800</v>
      </c>
      <c r="F689" s="17" t="s">
        <v>1423</v>
      </c>
      <c r="G689" s="17" t="s">
        <v>1415</v>
      </c>
      <c r="H689" s="28"/>
      <c r="I689" s="17" t="s">
        <v>1249</v>
      </c>
      <c r="J689" s="13">
        <v>1971</v>
      </c>
      <c r="K689" s="13">
        <v>3</v>
      </c>
      <c r="L689" s="13" t="s">
        <v>1242</v>
      </c>
      <c r="M689" s="17" t="s">
        <v>1236</v>
      </c>
      <c r="N689" s="29" t="s">
        <v>988</v>
      </c>
      <c r="O689" s="30" t="str">
        <f>VLOOKUP(B689,'Concise Lot Listing'!$1:$1002,5)</f>
        <v>https://www.sothebys.com/en/buy/auction/2022/the-personal-cellars-of-h-r-h-prince-robert-de-luxembourg-family-and-friends-benefitting-the-polg-foundation/chateau-mouton-rothschild-1971-3-mag</v>
      </c>
    </row>
    <row r="690" spans="1:15" ht="15" x14ac:dyDescent="0.25">
      <c r="A690" s="26"/>
      <c r="B690" s="13">
        <v>688</v>
      </c>
      <c r="C690" s="27" t="str">
        <f t="shared" si="0"/>
        <v>Château Mouton Rothschild 1970 (4 BT)</v>
      </c>
      <c r="D690" s="15">
        <v>900</v>
      </c>
      <c r="E690" s="15">
        <v>1300</v>
      </c>
      <c r="F690" s="17" t="s">
        <v>1424</v>
      </c>
      <c r="G690" s="17" t="s">
        <v>1415</v>
      </c>
      <c r="H690" s="28"/>
      <c r="I690" s="17" t="s">
        <v>1234</v>
      </c>
      <c r="J690" s="13">
        <v>1970</v>
      </c>
      <c r="K690" s="13">
        <v>4</v>
      </c>
      <c r="L690" s="13" t="s">
        <v>1235</v>
      </c>
      <c r="M690" s="17" t="s">
        <v>1236</v>
      </c>
      <c r="N690" s="29" t="s">
        <v>990</v>
      </c>
      <c r="O690" s="30" t="str">
        <f>VLOOKUP(B690,'Concise Lot Listing'!$1:$1002,5)</f>
        <v>https://www.sothebys.com/en/buy/auction/2022/the-personal-cellars-of-h-r-h-prince-robert-de-luxembourg-family-and-friends-benefitting-the-polg-foundation/chateau-mouton-rothschild-1970-4-bt</v>
      </c>
    </row>
    <row r="691" spans="1:15" ht="15" x14ac:dyDescent="0.25">
      <c r="A691" s="26"/>
      <c r="B691" s="13">
        <v>689</v>
      </c>
      <c r="C691" s="27" t="str">
        <f t="shared" si="0"/>
        <v>Château Mouton Rothschild 1970 (2 MAG)</v>
      </c>
      <c r="D691" s="15">
        <v>1200</v>
      </c>
      <c r="E691" s="15">
        <v>1600</v>
      </c>
      <c r="F691" s="17" t="s">
        <v>1425</v>
      </c>
      <c r="G691" s="17" t="s">
        <v>1415</v>
      </c>
      <c r="H691" s="28"/>
      <c r="I691" s="17" t="s">
        <v>1249</v>
      </c>
      <c r="J691" s="13">
        <v>1970</v>
      </c>
      <c r="K691" s="13">
        <v>2</v>
      </c>
      <c r="L691" s="13" t="s">
        <v>1242</v>
      </c>
      <c r="M691" s="17" t="s">
        <v>1236</v>
      </c>
      <c r="N691" s="29" t="s">
        <v>992</v>
      </c>
      <c r="O691" s="30" t="str">
        <f>VLOOKUP(B691,'Concise Lot Listing'!$1:$1002,5)</f>
        <v>https://www.sothebys.com/en/buy/auction/2022/the-personal-cellars-of-h-r-h-prince-robert-de-luxembourg-family-and-friends-benefitting-the-polg-foundation/chateau-mouton-rothschild-1970-2-mag</v>
      </c>
    </row>
    <row r="692" spans="1:15" ht="15" x14ac:dyDescent="0.25">
      <c r="A692" s="26"/>
      <c r="B692" s="13">
        <v>690</v>
      </c>
      <c r="C692" s="27" t="str">
        <f t="shared" si="0"/>
        <v>Château Mouton Rothschild 1970 (2 MAG)</v>
      </c>
      <c r="D692" s="15">
        <v>1200</v>
      </c>
      <c r="E692" s="15">
        <v>1600</v>
      </c>
      <c r="F692" s="17" t="s">
        <v>1426</v>
      </c>
      <c r="G692" s="17" t="s">
        <v>1415</v>
      </c>
      <c r="H692" s="28"/>
      <c r="I692" s="17" t="s">
        <v>1249</v>
      </c>
      <c r="J692" s="13">
        <v>1970</v>
      </c>
      <c r="K692" s="13">
        <v>2</v>
      </c>
      <c r="L692" s="13" t="s">
        <v>1242</v>
      </c>
      <c r="M692" s="17" t="s">
        <v>1236</v>
      </c>
      <c r="N692" s="29" t="s">
        <v>992</v>
      </c>
      <c r="O692" s="30" t="str">
        <f>VLOOKUP(B692,'Concise Lot Listing'!$1:$1002,5)</f>
        <v>https://www.sothebys.com/en/buy/auction/2022/the-personal-cellars-of-h-r-h-prince-robert-de-luxembourg-family-and-friends-benefitting-the-polg-foundation/chateau-mouton-rothschild-1970-2-mag-2</v>
      </c>
    </row>
    <row r="693" spans="1:15" ht="15" x14ac:dyDescent="0.25">
      <c r="A693" s="26"/>
      <c r="B693" s="13">
        <v>691</v>
      </c>
      <c r="C693" s="27" t="str">
        <f t="shared" si="0"/>
        <v>Château Mouton Rothschild 1967 (3 BT)</v>
      </c>
      <c r="D693" s="15">
        <v>650</v>
      </c>
      <c r="E693" s="15">
        <v>850</v>
      </c>
      <c r="F693" s="17" t="s">
        <v>1427</v>
      </c>
      <c r="G693" s="17" t="s">
        <v>1415</v>
      </c>
      <c r="H693" s="28"/>
      <c r="I693" s="17" t="s">
        <v>1234</v>
      </c>
      <c r="J693" s="13">
        <v>1967</v>
      </c>
      <c r="K693" s="13">
        <v>3</v>
      </c>
      <c r="L693" s="13" t="s">
        <v>1235</v>
      </c>
      <c r="M693" s="17" t="s">
        <v>1236</v>
      </c>
      <c r="N693" s="29" t="s">
        <v>995</v>
      </c>
      <c r="O693" s="30" t="str">
        <f>VLOOKUP(B693,'Concise Lot Listing'!$1:$1002,5)</f>
        <v>https://www.sothebys.com/en/buy/auction/2022/the-personal-cellars-of-h-r-h-prince-robert-de-luxembourg-family-and-friends-benefitting-the-polg-foundation/chateau-mouton-rothschild-1967-3-bt</v>
      </c>
    </row>
    <row r="694" spans="1:15" ht="15" x14ac:dyDescent="0.25">
      <c r="A694" s="26"/>
      <c r="B694" s="13">
        <v>692</v>
      </c>
      <c r="C694" s="27" t="str">
        <f t="shared" si="0"/>
        <v>Château Mouton Rothschild 1967 (3 BT)</v>
      </c>
      <c r="D694" s="15">
        <v>650</v>
      </c>
      <c r="E694" s="15">
        <v>850</v>
      </c>
      <c r="F694" s="17" t="s">
        <v>1428</v>
      </c>
      <c r="G694" s="17" t="s">
        <v>1415</v>
      </c>
      <c r="H694" s="28"/>
      <c r="I694" s="17" t="s">
        <v>1234</v>
      </c>
      <c r="J694" s="13">
        <v>1967</v>
      </c>
      <c r="K694" s="13">
        <v>3</v>
      </c>
      <c r="L694" s="13" t="s">
        <v>1235</v>
      </c>
      <c r="M694" s="17" t="s">
        <v>1236</v>
      </c>
      <c r="N694" s="29" t="s">
        <v>995</v>
      </c>
      <c r="O694" s="30" t="str">
        <f>VLOOKUP(B694,'Concise Lot Listing'!$1:$1002,5)</f>
        <v>https://www.sothebys.com/en/buy/auction/2022/the-personal-cellars-of-h-r-h-prince-robert-de-luxembourg-family-and-friends-benefitting-the-polg-foundation/chateau-mouton-rothschild-1967-3-bt-2</v>
      </c>
    </row>
    <row r="695" spans="1:15" ht="15" x14ac:dyDescent="0.25">
      <c r="A695" s="26"/>
      <c r="B695" s="13">
        <v>693</v>
      </c>
      <c r="C695" s="27" t="str">
        <f t="shared" si="0"/>
        <v>Château Mouton Rothschild 1967 (12 BT)</v>
      </c>
      <c r="D695" s="15">
        <v>2400</v>
      </c>
      <c r="E695" s="15">
        <v>3200</v>
      </c>
      <c r="F695" s="17" t="s">
        <v>1429</v>
      </c>
      <c r="G695" s="17" t="s">
        <v>1415</v>
      </c>
      <c r="H695" s="28"/>
      <c r="I695" s="17" t="s">
        <v>1234</v>
      </c>
      <c r="J695" s="13">
        <v>1967</v>
      </c>
      <c r="K695" s="13">
        <v>12</v>
      </c>
      <c r="L695" s="13" t="s">
        <v>1235</v>
      </c>
      <c r="M695" s="17" t="s">
        <v>1236</v>
      </c>
      <c r="N695" s="29" t="s">
        <v>998</v>
      </c>
      <c r="O695" s="30" t="str">
        <f>VLOOKUP(B695,'Concise Lot Listing'!$1:$1002,5)</f>
        <v>https://www.sothebys.com/en/buy/auction/2022/the-personal-cellars-of-h-r-h-prince-robert-de-luxembourg-family-and-friends-benefitting-the-polg-foundation/chateau-mouton-rothschild-1967-12-bt</v>
      </c>
    </row>
    <row r="696" spans="1:15" ht="15" x14ac:dyDescent="0.25">
      <c r="A696" s="26"/>
      <c r="B696" s="13">
        <v>694</v>
      </c>
      <c r="C696" s="27" t="str">
        <f t="shared" si="0"/>
        <v>Château Mouton Rothschild 1966 (6 MAG)</v>
      </c>
      <c r="D696" s="15">
        <v>1000</v>
      </c>
      <c r="E696" s="15">
        <v>1500</v>
      </c>
      <c r="F696" s="17" t="s">
        <v>1430</v>
      </c>
      <c r="G696" s="17" t="s">
        <v>1415</v>
      </c>
      <c r="H696" s="28"/>
      <c r="I696" s="17" t="s">
        <v>1249</v>
      </c>
      <c r="J696" s="13">
        <v>1966</v>
      </c>
      <c r="K696" s="13">
        <v>6</v>
      </c>
      <c r="L696" s="13" t="s">
        <v>1242</v>
      </c>
      <c r="M696" s="17" t="s">
        <v>1236</v>
      </c>
      <c r="N696" s="29" t="s">
        <v>1000</v>
      </c>
      <c r="O696" s="30" t="str">
        <f>VLOOKUP(B696,'Concise Lot Listing'!$1:$1002,5)</f>
        <v>https://www.sothebys.com/en/buy/auction/2022/the-personal-cellars-of-h-r-h-prince-robert-de-luxembourg-family-and-friends-benefitting-the-polg-foundation/chateau-mouton-rothschild-1966-6-mag</v>
      </c>
    </row>
    <row r="697" spans="1:15" ht="15" x14ac:dyDescent="0.25">
      <c r="A697" s="26"/>
      <c r="B697" s="13">
        <v>695</v>
      </c>
      <c r="C697" s="27" t="str">
        <f t="shared" si="0"/>
        <v>Château Mouton Rothschild 1964 (1 BT)</v>
      </c>
      <c r="D697" s="15">
        <v>550</v>
      </c>
      <c r="E697" s="15">
        <v>750</v>
      </c>
      <c r="F697" s="17" t="s">
        <v>1431</v>
      </c>
      <c r="G697" s="17" t="s">
        <v>1415</v>
      </c>
      <c r="H697" s="28"/>
      <c r="I697" s="17" t="s">
        <v>1249</v>
      </c>
      <c r="J697" s="13">
        <v>1964</v>
      </c>
      <c r="K697" s="13">
        <v>1</v>
      </c>
      <c r="L697" s="13" t="s">
        <v>1235</v>
      </c>
      <c r="M697" s="17" t="s">
        <v>1236</v>
      </c>
      <c r="N697" s="29" t="s">
        <v>1002</v>
      </c>
      <c r="O697" s="30" t="str">
        <f>VLOOKUP(B697,'Concise Lot Listing'!$1:$1002,5)</f>
        <v>https://www.sothebys.com/en/buy/auction/2022/the-personal-cellars-of-h-r-h-prince-robert-de-luxembourg-family-and-friends-benefitting-the-polg-foundation/chateau-mouton-rothschild-1964-1-bt</v>
      </c>
    </row>
    <row r="698" spans="1:15" ht="15" x14ac:dyDescent="0.25">
      <c r="A698" s="26"/>
      <c r="B698" s="13">
        <v>696</v>
      </c>
      <c r="C698" s="27" t="str">
        <f t="shared" si="0"/>
        <v>Château Mouton Rothschild 1957 (1 BT)</v>
      </c>
      <c r="D698" s="15">
        <v>700</v>
      </c>
      <c r="E698" s="15">
        <v>1000</v>
      </c>
      <c r="F698" s="17" t="s">
        <v>1432</v>
      </c>
      <c r="G698" s="17" t="s">
        <v>1415</v>
      </c>
      <c r="H698" s="28"/>
      <c r="I698" s="17" t="s">
        <v>1249</v>
      </c>
      <c r="J698" s="13">
        <v>1957</v>
      </c>
      <c r="K698" s="13">
        <v>1</v>
      </c>
      <c r="L698" s="13" t="s">
        <v>1235</v>
      </c>
      <c r="M698" s="17" t="s">
        <v>1236</v>
      </c>
      <c r="N698" s="29" t="s">
        <v>1004</v>
      </c>
      <c r="O698" s="30" t="str">
        <f>VLOOKUP(B698,'Concise Lot Listing'!$1:$1002,5)</f>
        <v>https://www.sothebys.com/en/buy/auction/2022/the-personal-cellars-of-h-r-h-prince-robert-de-luxembourg-family-and-friends-benefitting-the-polg-foundation/chateau-mouton-rothschild-1957-1-bt-2</v>
      </c>
    </row>
    <row r="699" spans="1:15" ht="15" x14ac:dyDescent="0.25">
      <c r="A699" s="26"/>
      <c r="B699" s="13">
        <v>697</v>
      </c>
      <c r="C699" s="27" t="str">
        <f t="shared" si="0"/>
        <v>Château Mouton Rothschild 1957 (1 BT)</v>
      </c>
      <c r="D699" s="15">
        <v>700</v>
      </c>
      <c r="E699" s="15">
        <v>1000</v>
      </c>
      <c r="F699" s="17" t="s">
        <v>1433</v>
      </c>
      <c r="G699" s="17" t="s">
        <v>1415</v>
      </c>
      <c r="H699" s="28"/>
      <c r="I699" s="17" t="s">
        <v>1249</v>
      </c>
      <c r="J699" s="13">
        <v>1957</v>
      </c>
      <c r="K699" s="13">
        <v>1</v>
      </c>
      <c r="L699" s="13" t="s">
        <v>1235</v>
      </c>
      <c r="M699" s="17" t="s">
        <v>1236</v>
      </c>
      <c r="N699" s="29" t="s">
        <v>1004</v>
      </c>
      <c r="O699" s="30" t="str">
        <f>VLOOKUP(B699,'Concise Lot Listing'!$1:$1002,5)</f>
        <v>https://www.sothebys.com/en/buy/auction/2022/the-personal-cellars-of-h-r-h-prince-robert-de-luxembourg-family-and-friends-benefitting-the-polg-foundation/chateau-mouton-rothschild-1957-1-bt</v>
      </c>
    </row>
    <row r="700" spans="1:15" ht="15" x14ac:dyDescent="0.25">
      <c r="A700" s="26"/>
      <c r="B700" s="13">
        <v>698</v>
      </c>
      <c r="C700" s="27" t="str">
        <f t="shared" si="0"/>
        <v>Château Mouton Rothschild 1928 (1 BT)</v>
      </c>
      <c r="D700" s="15">
        <v>1000</v>
      </c>
      <c r="E700" s="15">
        <v>1400</v>
      </c>
      <c r="F700" s="17" t="s">
        <v>1434</v>
      </c>
      <c r="G700" s="17" t="s">
        <v>1415</v>
      </c>
      <c r="H700" s="28"/>
      <c r="I700" s="17" t="s">
        <v>1249</v>
      </c>
      <c r="J700" s="13">
        <v>1928</v>
      </c>
      <c r="K700" s="13">
        <v>1</v>
      </c>
      <c r="L700" s="13" t="s">
        <v>1235</v>
      </c>
      <c r="M700" s="17" t="s">
        <v>1236</v>
      </c>
      <c r="N700" s="29" t="s">
        <v>1007</v>
      </c>
      <c r="O700" s="30" t="str">
        <f>VLOOKUP(B700,'Concise Lot Listing'!$1:$1002,5)</f>
        <v>https://www.sothebys.com/en/buy/auction/2022/the-personal-cellars-of-h-r-h-prince-robert-de-luxembourg-family-and-friends-benefitting-the-polg-foundation/chateau-mouton-rothschild-1928-1-bt</v>
      </c>
    </row>
    <row r="701" spans="1:15" ht="15" x14ac:dyDescent="0.25">
      <c r="A701" s="26"/>
      <c r="B701" s="13">
        <v>699</v>
      </c>
      <c r="C701" s="27" t="str">
        <f t="shared" si="0"/>
        <v>Château Mouton Rothschild 1926 (2 BT)</v>
      </c>
      <c r="D701" s="15">
        <v>2600</v>
      </c>
      <c r="E701" s="15">
        <v>3500</v>
      </c>
      <c r="F701" s="17" t="s">
        <v>1435</v>
      </c>
      <c r="G701" s="17" t="s">
        <v>1415</v>
      </c>
      <c r="H701" s="28"/>
      <c r="I701" s="17" t="s">
        <v>1234</v>
      </c>
      <c r="J701" s="13">
        <v>1926</v>
      </c>
      <c r="K701" s="13">
        <v>2</v>
      </c>
      <c r="L701" s="13" t="s">
        <v>1235</v>
      </c>
      <c r="M701" s="17" t="s">
        <v>1236</v>
      </c>
      <c r="N701" s="29" t="s">
        <v>1009</v>
      </c>
      <c r="O701" s="30" t="str">
        <f>VLOOKUP(B701,'Concise Lot Listing'!$1:$1002,5)</f>
        <v>https://www.sothebys.com/en/buy/auction/2022/the-personal-cellars-of-h-r-h-prince-robert-de-luxembourg-family-and-friends-benefitting-the-polg-foundation/chateau-mouton-rothschild-1926-2-bt</v>
      </c>
    </row>
    <row r="702" spans="1:15" ht="15" x14ac:dyDescent="0.25">
      <c r="A702" s="26"/>
      <c r="B702" s="13">
        <v>700</v>
      </c>
      <c r="C702" s="27" t="str">
        <f t="shared" si="0"/>
        <v>Château Mouton Rothschild 1925 (2 BT)</v>
      </c>
      <c r="D702" s="15">
        <v>2200</v>
      </c>
      <c r="E702" s="15">
        <v>3000</v>
      </c>
      <c r="F702" s="17" t="s">
        <v>1436</v>
      </c>
      <c r="G702" s="17" t="s">
        <v>1415</v>
      </c>
      <c r="H702" s="28"/>
      <c r="I702" s="17" t="s">
        <v>1234</v>
      </c>
      <c r="J702" s="13">
        <v>1925</v>
      </c>
      <c r="K702" s="13">
        <v>2</v>
      </c>
      <c r="L702" s="13" t="s">
        <v>1235</v>
      </c>
      <c r="M702" s="17" t="s">
        <v>1236</v>
      </c>
      <c r="N702" s="29" t="s">
        <v>1011</v>
      </c>
      <c r="O702" s="30" t="str">
        <f>VLOOKUP(B702,'Concise Lot Listing'!$1:$1002,5)</f>
        <v>https://www.sothebys.com/en/buy/auction/2022/the-personal-cellars-of-h-r-h-prince-robert-de-luxembourg-family-and-friends-benefitting-the-polg-foundation/chateau-mouton-rothschild-1925-2-bt</v>
      </c>
    </row>
    <row r="703" spans="1:15" ht="15" x14ac:dyDescent="0.25">
      <c r="A703" s="26"/>
      <c r="B703" s="13">
        <v>701</v>
      </c>
      <c r="C703" s="27" t="str">
        <f t="shared" si="0"/>
        <v>Château Mouton Rothschild 1924 (2 BT)</v>
      </c>
      <c r="D703" s="15">
        <v>2200</v>
      </c>
      <c r="E703" s="15">
        <v>3000</v>
      </c>
      <c r="F703" s="17" t="s">
        <v>1437</v>
      </c>
      <c r="G703" s="17" t="s">
        <v>1415</v>
      </c>
      <c r="H703" s="28"/>
      <c r="I703" s="17" t="s">
        <v>1234</v>
      </c>
      <c r="J703" s="13">
        <v>1924</v>
      </c>
      <c r="K703" s="13">
        <v>2</v>
      </c>
      <c r="L703" s="13" t="s">
        <v>1235</v>
      </c>
      <c r="M703" s="17" t="s">
        <v>1236</v>
      </c>
      <c r="N703" s="29" t="s">
        <v>1013</v>
      </c>
      <c r="O703" s="30" t="str">
        <f>VLOOKUP(B703,'Concise Lot Listing'!$1:$1002,5)</f>
        <v>https://www.sothebys.com/en/buy/auction/2022/the-personal-cellars-of-h-r-h-prince-robert-de-luxembourg-family-and-friends-benefitting-the-polg-foundation/chateau-mouton-rothschild-1924-2-bt</v>
      </c>
    </row>
    <row r="704" spans="1:15" ht="15" x14ac:dyDescent="0.25">
      <c r="A704" s="26"/>
      <c r="B704" s="13">
        <v>702</v>
      </c>
      <c r="C704" s="27" t="str">
        <f t="shared" si="0"/>
        <v>Château Mouton Rothschild 1921 (1 BT)</v>
      </c>
      <c r="D704" s="15">
        <v>1200</v>
      </c>
      <c r="E704" s="15">
        <v>1600</v>
      </c>
      <c r="F704" s="17" t="s">
        <v>1438</v>
      </c>
      <c r="G704" s="17" t="s">
        <v>1415</v>
      </c>
      <c r="H704" s="28"/>
      <c r="I704" s="17" t="s">
        <v>1249</v>
      </c>
      <c r="J704" s="13">
        <v>1921</v>
      </c>
      <c r="K704" s="13">
        <v>1</v>
      </c>
      <c r="L704" s="13" t="s">
        <v>1235</v>
      </c>
      <c r="M704" s="17" t="s">
        <v>1236</v>
      </c>
      <c r="N704" s="29" t="s">
        <v>1015</v>
      </c>
      <c r="O704" s="30" t="str">
        <f>VLOOKUP(B704,'Concise Lot Listing'!$1:$1002,5)</f>
        <v>https://www.sothebys.com/en/buy/auction/2022/the-personal-cellars-of-h-r-h-prince-robert-de-luxembourg-family-and-friends-benefitting-the-polg-foundation/chateau-mouton-rothschild-1921-1-bt</v>
      </c>
    </row>
    <row r="705" spans="1:15" ht="15" x14ac:dyDescent="0.25">
      <c r="A705" s="13" t="s">
        <v>1409</v>
      </c>
      <c r="B705" s="13">
        <v>703</v>
      </c>
      <c r="C705" s="27" t="str">
        <f t="shared" si="0"/>
        <v>Château Mouton Rothschild 1964 (2 BT)</v>
      </c>
      <c r="D705" s="15">
        <v>2000</v>
      </c>
      <c r="E705" s="15">
        <v>2600</v>
      </c>
      <c r="F705" s="17" t="s">
        <v>1439</v>
      </c>
      <c r="G705" s="17" t="s">
        <v>1415</v>
      </c>
      <c r="H705" s="28"/>
      <c r="I705" s="17" t="s">
        <v>1234</v>
      </c>
      <c r="J705" s="13">
        <v>1964</v>
      </c>
      <c r="K705" s="13">
        <v>2</v>
      </c>
      <c r="L705" s="13" t="s">
        <v>1235</v>
      </c>
      <c r="M705" s="17" t="s">
        <v>1236</v>
      </c>
      <c r="N705" s="29" t="s">
        <v>1440</v>
      </c>
      <c r="O705" s="30" t="str">
        <f>VLOOKUP(B705,'Concise Lot Listing'!$1:$1002,5)</f>
        <v>https://www.sothebys.com/en/buy/auction/2022/the-personal-cellars-of-h-r-h-prince-robert-de-luxembourg-family-and-friends-benefitting-the-polg-foundation/chateau-mouton-rothschild-vertical-6-bt</v>
      </c>
    </row>
    <row r="706" spans="1:15" ht="15" x14ac:dyDescent="0.25">
      <c r="A706" s="13" t="s">
        <v>1409</v>
      </c>
      <c r="B706" s="13">
        <v>703</v>
      </c>
      <c r="C706" s="27" t="str">
        <f t="shared" si="0"/>
        <v>Château Mouton Rothschild 1979 (4 BT)</v>
      </c>
      <c r="D706" s="15">
        <v>2000</v>
      </c>
      <c r="E706" s="15">
        <v>2600</v>
      </c>
      <c r="F706" s="17" t="s">
        <v>1441</v>
      </c>
      <c r="G706" s="17" t="s">
        <v>1415</v>
      </c>
      <c r="H706" s="28"/>
      <c r="I706" s="17" t="s">
        <v>1234</v>
      </c>
      <c r="J706" s="13">
        <v>1979</v>
      </c>
      <c r="K706" s="13">
        <v>4</v>
      </c>
      <c r="L706" s="13" t="s">
        <v>1235</v>
      </c>
      <c r="M706" s="17" t="s">
        <v>1236</v>
      </c>
      <c r="N706" s="29" t="s">
        <v>1442</v>
      </c>
      <c r="O706" s="30" t="str">
        <f>VLOOKUP(B706,'Concise Lot Listing'!$1:$1002,5)</f>
        <v>https://www.sothebys.com/en/buy/auction/2022/the-personal-cellars-of-h-r-h-prince-robert-de-luxembourg-family-and-friends-benefitting-the-polg-foundation/chateau-mouton-rothschild-vertical-6-bt</v>
      </c>
    </row>
    <row r="707" spans="1:15" ht="15" x14ac:dyDescent="0.25">
      <c r="A707" s="26"/>
      <c r="B707" s="13">
        <v>704</v>
      </c>
      <c r="C707" s="27" t="str">
        <f t="shared" si="0"/>
        <v>Château Léoville Las Cases 1979 (12 BT)</v>
      </c>
      <c r="D707" s="15">
        <v>1200</v>
      </c>
      <c r="E707" s="15">
        <v>1800</v>
      </c>
      <c r="F707" s="17" t="s">
        <v>1443</v>
      </c>
      <c r="G707" s="17" t="s">
        <v>1444</v>
      </c>
      <c r="H707" s="28"/>
      <c r="I707" s="17" t="s">
        <v>1249</v>
      </c>
      <c r="J707" s="13">
        <v>1979</v>
      </c>
      <c r="K707" s="13">
        <v>12</v>
      </c>
      <c r="L707" s="13" t="s">
        <v>1235</v>
      </c>
      <c r="M707" s="17" t="s">
        <v>1236</v>
      </c>
      <c r="N707" s="29" t="s">
        <v>1019</v>
      </c>
      <c r="O707" s="30" t="str">
        <f>VLOOKUP(B707,'Concise Lot Listing'!$1:$1002,5)</f>
        <v>https://www.sothebys.com/en/buy/auction/2022/the-personal-cellars-of-h-r-h-prince-robert-de-luxembourg-family-and-friends-benefitting-the-polg-foundation/chateau-leoville-las-cases-1979-12-bt</v>
      </c>
    </row>
    <row r="708" spans="1:15" ht="15" x14ac:dyDescent="0.25">
      <c r="A708" s="26"/>
      <c r="B708" s="13">
        <v>705</v>
      </c>
      <c r="C708" s="27" t="str">
        <f t="shared" si="0"/>
        <v>Château Léoville Las Cases 1978 (9 BT)</v>
      </c>
      <c r="D708" s="15">
        <v>1000</v>
      </c>
      <c r="E708" s="15">
        <v>1500</v>
      </c>
      <c r="F708" s="17" t="s">
        <v>1445</v>
      </c>
      <c r="G708" s="17" t="s">
        <v>1444</v>
      </c>
      <c r="H708" s="28"/>
      <c r="I708" s="17" t="s">
        <v>1249</v>
      </c>
      <c r="J708" s="13">
        <v>1978</v>
      </c>
      <c r="K708" s="13">
        <v>9</v>
      </c>
      <c r="L708" s="13" t="s">
        <v>1235</v>
      </c>
      <c r="M708" s="17" t="s">
        <v>1236</v>
      </c>
      <c r="N708" s="29" t="s">
        <v>1021</v>
      </c>
      <c r="O708" s="30" t="str">
        <f>VLOOKUP(B708,'Concise Lot Listing'!$1:$1002,5)</f>
        <v>https://www.sothebys.com/en/buy/auction/2022/the-personal-cellars-of-h-r-h-prince-robert-de-luxembourg-family-and-friends-benefitting-the-polg-foundation/chateau-leoville-las-cases-1978-9-bt</v>
      </c>
    </row>
    <row r="709" spans="1:15" ht="15" x14ac:dyDescent="0.25">
      <c r="A709" s="26"/>
      <c r="B709" s="13">
        <v>706</v>
      </c>
      <c r="C709" s="27" t="str">
        <f t="shared" si="0"/>
        <v>Château Prieuré Lichine 1979 (3 BT)</v>
      </c>
      <c r="D709" s="15">
        <v>150</v>
      </c>
      <c r="E709" s="15">
        <v>250</v>
      </c>
      <c r="F709" s="17" t="s">
        <v>1446</v>
      </c>
      <c r="G709" s="17" t="s">
        <v>1447</v>
      </c>
      <c r="H709" s="28"/>
      <c r="I709" s="17" t="s">
        <v>1234</v>
      </c>
      <c r="J709" s="13">
        <v>1979</v>
      </c>
      <c r="K709" s="13">
        <v>3</v>
      </c>
      <c r="L709" s="13" t="s">
        <v>1235</v>
      </c>
      <c r="M709" s="17" t="s">
        <v>1236</v>
      </c>
      <c r="N709" s="29" t="s">
        <v>1023</v>
      </c>
      <c r="O709" s="30" t="str">
        <f>VLOOKUP(B709,'Concise Lot Listing'!$1:$1002,5)</f>
        <v>https://www.sothebys.com/en/buy/auction/2022/the-personal-cellars-of-h-r-h-prince-robert-de-luxembourg-family-and-friends-benefitting-the-polg-foundation/chateau-prieure-lichine-1979-3-bt</v>
      </c>
    </row>
    <row r="710" spans="1:15" ht="15" x14ac:dyDescent="0.25">
      <c r="A710" s="13" t="s">
        <v>1409</v>
      </c>
      <c r="B710" s="13">
        <v>707</v>
      </c>
      <c r="C710" s="27" t="str">
        <f t="shared" si="0"/>
        <v>Château Prieuré Lichine 1979 (2 BT)</v>
      </c>
      <c r="D710" s="15">
        <v>1400</v>
      </c>
      <c r="E710" s="15">
        <v>1900</v>
      </c>
      <c r="F710" s="17" t="s">
        <v>1448</v>
      </c>
      <c r="G710" s="17" t="s">
        <v>1447</v>
      </c>
      <c r="H710" s="28"/>
      <c r="I710" s="17" t="s">
        <v>1234</v>
      </c>
      <c r="J710" s="13">
        <v>1979</v>
      </c>
      <c r="K710" s="13">
        <v>2</v>
      </c>
      <c r="L710" s="13" t="s">
        <v>1235</v>
      </c>
      <c r="M710" s="17" t="s">
        <v>1236</v>
      </c>
      <c r="N710" s="29" t="s">
        <v>1449</v>
      </c>
      <c r="O710" s="30" t="str">
        <f>VLOOKUP(B710,'Concise Lot Listing'!$1:$1002,5)</f>
        <v>https://www.sothebys.com/en/buy/auction/2022/the-personal-cellars-of-h-r-h-prince-robert-de-luxembourg-family-and-friends-benefitting-the-polg-foundation/chateau-prieure-lichine-vertical-4-bt</v>
      </c>
    </row>
    <row r="711" spans="1:15" ht="15" x14ac:dyDescent="0.25">
      <c r="A711" s="13" t="s">
        <v>1409</v>
      </c>
      <c r="B711" s="13">
        <v>707</v>
      </c>
      <c r="C711" s="27" t="str">
        <f t="shared" si="0"/>
        <v>Château Prieuré Lichine 1971 (2 BT)</v>
      </c>
      <c r="D711" s="15">
        <v>1400</v>
      </c>
      <c r="E711" s="15">
        <v>1900</v>
      </c>
      <c r="F711" s="17" t="s">
        <v>1450</v>
      </c>
      <c r="G711" s="17" t="s">
        <v>1447</v>
      </c>
      <c r="H711" s="28"/>
      <c r="I711" s="17" t="s">
        <v>1234</v>
      </c>
      <c r="J711" s="13">
        <v>1971</v>
      </c>
      <c r="K711" s="13">
        <v>2</v>
      </c>
      <c r="L711" s="13" t="s">
        <v>1235</v>
      </c>
      <c r="M711" s="17" t="s">
        <v>1236</v>
      </c>
      <c r="N711" s="29" t="s">
        <v>1451</v>
      </c>
      <c r="O711" s="30" t="str">
        <f>VLOOKUP(B711,'Concise Lot Listing'!$1:$1002,5)</f>
        <v>https://www.sothebys.com/en/buy/auction/2022/the-personal-cellars-of-h-r-h-prince-robert-de-luxembourg-family-and-friends-benefitting-the-polg-foundation/chateau-prieure-lichine-vertical-4-bt</v>
      </c>
    </row>
    <row r="712" spans="1:15" ht="15" x14ac:dyDescent="0.25">
      <c r="A712" s="26"/>
      <c r="B712" s="13">
        <v>708</v>
      </c>
      <c r="C712" s="27" t="str">
        <f t="shared" si="0"/>
        <v>Château Ausone 1971 (2 BT)</v>
      </c>
      <c r="D712" s="15">
        <v>450</v>
      </c>
      <c r="E712" s="15">
        <v>650</v>
      </c>
      <c r="F712" s="17" t="s">
        <v>1452</v>
      </c>
      <c r="G712" s="17" t="s">
        <v>1453</v>
      </c>
      <c r="H712" s="28"/>
      <c r="I712" s="17" t="s">
        <v>1234</v>
      </c>
      <c r="J712" s="13">
        <v>1971</v>
      </c>
      <c r="K712" s="13">
        <v>2</v>
      </c>
      <c r="L712" s="13" t="s">
        <v>1235</v>
      </c>
      <c r="M712" s="17" t="s">
        <v>1236</v>
      </c>
      <c r="N712" s="29" t="s">
        <v>1027</v>
      </c>
      <c r="O712" s="30" t="str">
        <f>VLOOKUP(B712,'Concise Lot Listing'!$1:$1002,5)</f>
        <v>https://www.sothebys.com/en/buy/auction/2022/the-personal-cellars-of-h-r-h-prince-robert-de-luxembourg-family-and-friends-benefitting-the-polg-foundation/chateau-ausone-1971-2-bt</v>
      </c>
    </row>
    <row r="713" spans="1:15" ht="15" x14ac:dyDescent="0.25">
      <c r="A713" s="26"/>
      <c r="B713" s="13">
        <v>709</v>
      </c>
      <c r="C713" s="27" t="str">
        <f t="shared" si="0"/>
        <v>Château Ausone 1970 (3 BT)</v>
      </c>
      <c r="D713" s="15">
        <v>650</v>
      </c>
      <c r="E713" s="15">
        <v>850</v>
      </c>
      <c r="F713" s="17" t="s">
        <v>1454</v>
      </c>
      <c r="G713" s="17" t="s">
        <v>1453</v>
      </c>
      <c r="H713" s="28"/>
      <c r="I713" s="17" t="s">
        <v>1234</v>
      </c>
      <c r="J713" s="13">
        <v>1970</v>
      </c>
      <c r="K713" s="13">
        <v>3</v>
      </c>
      <c r="L713" s="13" t="s">
        <v>1235</v>
      </c>
      <c r="M713" s="17" t="s">
        <v>1236</v>
      </c>
      <c r="N713" s="29" t="s">
        <v>1029</v>
      </c>
      <c r="O713" s="30" t="str">
        <f>VLOOKUP(B713,'Concise Lot Listing'!$1:$1002,5)</f>
        <v>https://www.sothebys.com/en/buy/auction/2022/the-personal-cellars-of-h-r-h-prince-robert-de-luxembourg-family-and-friends-benefitting-the-polg-foundation/chateau-ausone-1970-3-bt</v>
      </c>
    </row>
    <row r="714" spans="1:15" ht="15" x14ac:dyDescent="0.25">
      <c r="A714" s="26"/>
      <c r="B714" s="13">
        <v>710</v>
      </c>
      <c r="C714" s="27" t="str">
        <f t="shared" si="0"/>
        <v>Château Cheval Blanc 1976 (1 BT)</v>
      </c>
      <c r="D714" s="15">
        <v>350</v>
      </c>
      <c r="E714" s="15">
        <v>450</v>
      </c>
      <c r="F714" s="17" t="s">
        <v>1455</v>
      </c>
      <c r="G714" s="17" t="s">
        <v>1456</v>
      </c>
      <c r="H714" s="28"/>
      <c r="I714" s="17" t="s">
        <v>1249</v>
      </c>
      <c r="J714" s="13">
        <v>1976</v>
      </c>
      <c r="K714" s="13">
        <v>1</v>
      </c>
      <c r="L714" s="13" t="s">
        <v>1235</v>
      </c>
      <c r="M714" s="17" t="s">
        <v>1236</v>
      </c>
      <c r="N714" s="29" t="s">
        <v>1031</v>
      </c>
      <c r="O714" s="30" t="str">
        <f>VLOOKUP(B714,'Concise Lot Listing'!$1:$1002,5)</f>
        <v>https://www.sothebys.com/en/buy/auction/2022/the-personal-cellars-of-h-r-h-prince-robert-de-luxembourg-family-and-friends-benefitting-the-polg-foundation/chateau-cheval-blanc-1976-1-bt</v>
      </c>
    </row>
    <row r="715" spans="1:15" ht="15" x14ac:dyDescent="0.25">
      <c r="A715" s="26"/>
      <c r="B715" s="13">
        <v>711</v>
      </c>
      <c r="C715" s="27" t="str">
        <f t="shared" si="0"/>
        <v>Château Cheval Blanc 1976 (2 BT)</v>
      </c>
      <c r="D715" s="15">
        <v>700</v>
      </c>
      <c r="E715" s="15">
        <v>900</v>
      </c>
      <c r="F715" s="17" t="s">
        <v>1457</v>
      </c>
      <c r="G715" s="17" t="s">
        <v>1456</v>
      </c>
      <c r="H715" s="28"/>
      <c r="I715" s="17" t="s">
        <v>1234</v>
      </c>
      <c r="J715" s="13">
        <v>1976</v>
      </c>
      <c r="K715" s="13">
        <v>2</v>
      </c>
      <c r="L715" s="13" t="s">
        <v>1235</v>
      </c>
      <c r="M715" s="17" t="s">
        <v>1236</v>
      </c>
      <c r="N715" s="29" t="s">
        <v>1033</v>
      </c>
      <c r="O715" s="30" t="str">
        <f>VLOOKUP(B715,'Concise Lot Listing'!$1:$1002,5)</f>
        <v>https://www.sothebys.com/en/buy/auction/2022/the-personal-cellars-of-h-r-h-prince-robert-de-luxembourg-family-and-friends-benefitting-the-polg-foundation/chateau-cheval-blanc-1976-2-bt</v>
      </c>
    </row>
    <row r="716" spans="1:15" ht="15" x14ac:dyDescent="0.25">
      <c r="A716" s="26"/>
      <c r="B716" s="13">
        <v>712</v>
      </c>
      <c r="C716" s="27" t="str">
        <f t="shared" si="0"/>
        <v>Château Cheval Blanc 1975 (2 BT)</v>
      </c>
      <c r="D716" s="15">
        <v>550</v>
      </c>
      <c r="E716" s="15">
        <v>750</v>
      </c>
      <c r="F716" s="17" t="s">
        <v>1458</v>
      </c>
      <c r="G716" s="17" t="s">
        <v>1456</v>
      </c>
      <c r="H716" s="28"/>
      <c r="I716" s="17" t="s">
        <v>1234</v>
      </c>
      <c r="J716" s="13">
        <v>1975</v>
      </c>
      <c r="K716" s="13">
        <v>2</v>
      </c>
      <c r="L716" s="13" t="s">
        <v>1235</v>
      </c>
      <c r="M716" s="17" t="s">
        <v>1236</v>
      </c>
      <c r="N716" s="29" t="s">
        <v>1035</v>
      </c>
      <c r="O716" s="30" t="str">
        <f>VLOOKUP(B716,'Concise Lot Listing'!$1:$1002,5)</f>
        <v>https://www.sothebys.com/en/buy/auction/2022/the-personal-cellars-of-h-r-h-prince-robert-de-luxembourg-family-and-friends-benefitting-the-polg-foundation/chateau-cheval-blanc-1975-2-bt</v>
      </c>
    </row>
    <row r="717" spans="1:15" ht="15" x14ac:dyDescent="0.25">
      <c r="A717" s="26"/>
      <c r="B717" s="13">
        <v>713</v>
      </c>
      <c r="C717" s="27" t="str">
        <f t="shared" si="0"/>
        <v>Château Cheval Blanc 1975 (4 BT)</v>
      </c>
      <c r="D717" s="15">
        <v>1100</v>
      </c>
      <c r="E717" s="15">
        <v>1500</v>
      </c>
      <c r="F717" s="17" t="s">
        <v>1459</v>
      </c>
      <c r="G717" s="17" t="s">
        <v>1456</v>
      </c>
      <c r="H717" s="28"/>
      <c r="I717" s="17" t="s">
        <v>1234</v>
      </c>
      <c r="J717" s="13">
        <v>1975</v>
      </c>
      <c r="K717" s="13">
        <v>4</v>
      </c>
      <c r="L717" s="13" t="s">
        <v>1235</v>
      </c>
      <c r="M717" s="17" t="s">
        <v>1236</v>
      </c>
      <c r="N717" s="29" t="s">
        <v>1037</v>
      </c>
      <c r="O717" s="30" t="str">
        <f>VLOOKUP(B717,'Concise Lot Listing'!$1:$1002,5)</f>
        <v>https://www.sothebys.com/en/buy/auction/2022/the-personal-cellars-of-h-r-h-prince-robert-de-luxembourg-family-and-friends-benefitting-the-polg-foundation/chateau-cheval-blanc-1975-4-bt</v>
      </c>
    </row>
    <row r="718" spans="1:15" ht="15" x14ac:dyDescent="0.25">
      <c r="A718" s="26"/>
      <c r="B718" s="13">
        <v>714</v>
      </c>
      <c r="C718" s="27" t="str">
        <f t="shared" si="0"/>
        <v>Château Cheval Blanc 1970 (2 BT)</v>
      </c>
      <c r="D718" s="15">
        <v>550</v>
      </c>
      <c r="E718" s="15">
        <v>750</v>
      </c>
      <c r="F718" s="17" t="s">
        <v>1460</v>
      </c>
      <c r="G718" s="17" t="s">
        <v>1456</v>
      </c>
      <c r="H718" s="28"/>
      <c r="I718" s="17" t="s">
        <v>1234</v>
      </c>
      <c r="J718" s="13">
        <v>1970</v>
      </c>
      <c r="K718" s="13">
        <v>2</v>
      </c>
      <c r="L718" s="13" t="s">
        <v>1235</v>
      </c>
      <c r="M718" s="17" t="s">
        <v>1236</v>
      </c>
      <c r="N718" s="29" t="s">
        <v>1039</v>
      </c>
      <c r="O718" s="30" t="str">
        <f>VLOOKUP(B718,'Concise Lot Listing'!$1:$1002,5)</f>
        <v>https://www.sothebys.com/en/buy/auction/2022/the-personal-cellars-of-h-r-h-prince-robert-de-luxembourg-family-and-friends-benefitting-the-polg-foundation/chateau-cheval-blanc-1970-2-bt</v>
      </c>
    </row>
    <row r="719" spans="1:15" ht="15" x14ac:dyDescent="0.25">
      <c r="A719" s="26"/>
      <c r="B719" s="13">
        <v>715</v>
      </c>
      <c r="C719" s="27" t="str">
        <f t="shared" si="0"/>
        <v>Château Cheval Blanc 1970 (3 BT)</v>
      </c>
      <c r="D719" s="15">
        <v>800</v>
      </c>
      <c r="E719" s="15">
        <v>1100</v>
      </c>
      <c r="F719" s="17" t="s">
        <v>1461</v>
      </c>
      <c r="G719" s="17" t="s">
        <v>1456</v>
      </c>
      <c r="H719" s="28"/>
      <c r="I719" s="17" t="s">
        <v>1234</v>
      </c>
      <c r="J719" s="13">
        <v>1970</v>
      </c>
      <c r="K719" s="13">
        <v>3</v>
      </c>
      <c r="L719" s="13" t="s">
        <v>1235</v>
      </c>
      <c r="M719" s="17" t="s">
        <v>1236</v>
      </c>
      <c r="N719" s="29" t="s">
        <v>1041</v>
      </c>
      <c r="O719" s="30" t="str">
        <f>VLOOKUP(B719,'Concise Lot Listing'!$1:$1002,5)</f>
        <v>https://www.sothebys.com/en/buy/auction/2022/the-personal-cellars-of-h-r-h-prince-robert-de-luxembourg-family-and-friends-benefitting-the-polg-foundation/chateau-cheval-blanc-1970-3-bt</v>
      </c>
    </row>
    <row r="720" spans="1:15" ht="15" x14ac:dyDescent="0.25">
      <c r="A720" s="26"/>
      <c r="B720" s="13">
        <v>716</v>
      </c>
      <c r="C720" s="27" t="str">
        <f t="shared" si="0"/>
        <v>Château Cheval Blanc 1967 (1 MAG)</v>
      </c>
      <c r="D720" s="15">
        <v>650</v>
      </c>
      <c r="E720" s="15">
        <v>900</v>
      </c>
      <c r="F720" s="17" t="s">
        <v>1462</v>
      </c>
      <c r="G720" s="17" t="s">
        <v>1456</v>
      </c>
      <c r="H720" s="28"/>
      <c r="I720" s="17" t="s">
        <v>1249</v>
      </c>
      <c r="J720" s="13">
        <v>1967</v>
      </c>
      <c r="K720" s="13">
        <v>1</v>
      </c>
      <c r="L720" s="13" t="s">
        <v>1242</v>
      </c>
      <c r="M720" s="17" t="s">
        <v>1236</v>
      </c>
      <c r="N720" s="29" t="s">
        <v>1043</v>
      </c>
      <c r="O720" s="30" t="str">
        <f>VLOOKUP(B720,'Concise Lot Listing'!$1:$1002,5)</f>
        <v>https://www.sothebys.com/en/buy/auction/2022/the-personal-cellars-of-h-r-h-prince-robert-de-luxembourg-family-and-friends-benefitting-the-polg-foundation/chateau-cheval-blanc-1967-1-mag</v>
      </c>
    </row>
    <row r="721" spans="1:15" ht="15" x14ac:dyDescent="0.25">
      <c r="A721" s="26"/>
      <c r="B721" s="13">
        <v>717</v>
      </c>
      <c r="C721" s="27" t="str">
        <f t="shared" si="0"/>
        <v>Château Cheval Blanc 1966 (5 BT)</v>
      </c>
      <c r="D721" s="15">
        <v>1300</v>
      </c>
      <c r="E721" s="15">
        <v>1800</v>
      </c>
      <c r="F721" s="17" t="s">
        <v>1463</v>
      </c>
      <c r="G721" s="17" t="s">
        <v>1456</v>
      </c>
      <c r="H721" s="28"/>
      <c r="I721" s="17" t="s">
        <v>1234</v>
      </c>
      <c r="J721" s="13">
        <v>1966</v>
      </c>
      <c r="K721" s="13">
        <v>5</v>
      </c>
      <c r="L721" s="13" t="s">
        <v>1235</v>
      </c>
      <c r="M721" s="17" t="s">
        <v>1236</v>
      </c>
      <c r="N721" s="29" t="s">
        <v>1045</v>
      </c>
      <c r="O721" s="30" t="str">
        <f>VLOOKUP(B721,'Concise Lot Listing'!$1:$1002,5)</f>
        <v>https://www.sothebys.com/en/buy/auction/2022/the-personal-cellars-of-h-r-h-prince-robert-de-luxembourg-family-and-friends-benefitting-the-polg-foundation/chateau-cheval-blanc-1966-5-bt</v>
      </c>
    </row>
    <row r="722" spans="1:15" ht="15" x14ac:dyDescent="0.25">
      <c r="A722" s="26"/>
      <c r="B722" s="13">
        <v>718</v>
      </c>
      <c r="C722" s="27" t="str">
        <f t="shared" si="0"/>
        <v>Petrus 1982 (1 DM)</v>
      </c>
      <c r="D722" s="15">
        <v>13000</v>
      </c>
      <c r="E722" s="15">
        <v>18000</v>
      </c>
      <c r="F722" s="17" t="s">
        <v>1464</v>
      </c>
      <c r="G722" s="17" t="s">
        <v>1465</v>
      </c>
      <c r="H722" s="28"/>
      <c r="I722" s="17" t="s">
        <v>1249</v>
      </c>
      <c r="J722" s="13">
        <v>1982</v>
      </c>
      <c r="K722" s="13">
        <v>1</v>
      </c>
      <c r="L722" s="13" t="s">
        <v>1252</v>
      </c>
      <c r="M722" s="17" t="s">
        <v>1236</v>
      </c>
      <c r="N722" s="29" t="s">
        <v>1047</v>
      </c>
      <c r="O722" s="30" t="str">
        <f>VLOOKUP(B722,'Concise Lot Listing'!$1:$1002,5)</f>
        <v>https://www.sothebys.com/en/buy/auction/2022/the-personal-cellars-of-h-r-h-prince-robert-de-luxembourg-family-and-friends-benefitting-the-polg-foundation/petrus-1982-1-dm</v>
      </c>
    </row>
    <row r="723" spans="1:15" ht="15" x14ac:dyDescent="0.25">
      <c r="A723" s="26"/>
      <c r="B723" s="13">
        <v>719</v>
      </c>
      <c r="C723" s="27" t="str">
        <f t="shared" si="0"/>
        <v>Petrus 1971 (1 BT)</v>
      </c>
      <c r="D723" s="15">
        <v>1700</v>
      </c>
      <c r="E723" s="15">
        <v>2400</v>
      </c>
      <c r="F723" s="17" t="s">
        <v>1466</v>
      </c>
      <c r="G723" s="17" t="s">
        <v>1465</v>
      </c>
      <c r="H723" s="28"/>
      <c r="I723" s="17" t="s">
        <v>1249</v>
      </c>
      <c r="J723" s="13">
        <v>1971</v>
      </c>
      <c r="K723" s="13">
        <v>1</v>
      </c>
      <c r="L723" s="13" t="s">
        <v>1235</v>
      </c>
      <c r="M723" s="17" t="s">
        <v>1236</v>
      </c>
      <c r="N723" s="29" t="s">
        <v>1049</v>
      </c>
      <c r="O723" s="30" t="str">
        <f>VLOOKUP(B723,'Concise Lot Listing'!$1:$1002,5)</f>
        <v>https://www.sothebys.com/en/buy/auction/2022/the-personal-cellars-of-h-r-h-prince-robert-de-luxembourg-family-and-friends-benefitting-the-polg-foundation/petrus-1971-1-bt</v>
      </c>
    </row>
    <row r="724" spans="1:15" ht="15" x14ac:dyDescent="0.25">
      <c r="A724" s="26"/>
      <c r="B724" s="13">
        <v>720</v>
      </c>
      <c r="C724" s="27" t="str">
        <f t="shared" si="0"/>
        <v>Petrus 1971 (2 BT)</v>
      </c>
      <c r="D724" s="15">
        <v>3500</v>
      </c>
      <c r="E724" s="15">
        <v>4800</v>
      </c>
      <c r="F724" s="17" t="s">
        <v>1467</v>
      </c>
      <c r="G724" s="17" t="s">
        <v>1465</v>
      </c>
      <c r="H724" s="28"/>
      <c r="I724" s="17" t="s">
        <v>1234</v>
      </c>
      <c r="J724" s="13">
        <v>1971</v>
      </c>
      <c r="K724" s="13">
        <v>2</v>
      </c>
      <c r="L724" s="13" t="s">
        <v>1235</v>
      </c>
      <c r="M724" s="17" t="s">
        <v>1236</v>
      </c>
      <c r="N724" s="29" t="s">
        <v>1051</v>
      </c>
      <c r="O724" s="30" t="str">
        <f>VLOOKUP(B724,'Concise Lot Listing'!$1:$1002,5)</f>
        <v>https://www.sothebys.com/en/buy/auction/2022/the-personal-cellars-of-h-r-h-prince-robert-de-luxembourg-family-and-friends-benefitting-the-polg-foundation/petrus-1971-2-bt</v>
      </c>
    </row>
    <row r="725" spans="1:15" ht="15" x14ac:dyDescent="0.25">
      <c r="A725" s="26"/>
      <c r="B725" s="13">
        <v>721</v>
      </c>
      <c r="C725" s="27" t="str">
        <f t="shared" si="0"/>
        <v>Petrus 1970 (2 BT)</v>
      </c>
      <c r="D725" s="15">
        <v>3500</v>
      </c>
      <c r="E725" s="15">
        <v>4800</v>
      </c>
      <c r="F725" s="17" t="s">
        <v>1468</v>
      </c>
      <c r="G725" s="17" t="s">
        <v>1465</v>
      </c>
      <c r="H725" s="28"/>
      <c r="I725" s="17" t="s">
        <v>1234</v>
      </c>
      <c r="J725" s="13">
        <v>1970</v>
      </c>
      <c r="K725" s="13">
        <v>2</v>
      </c>
      <c r="L725" s="13" t="s">
        <v>1235</v>
      </c>
      <c r="M725" s="17" t="s">
        <v>1236</v>
      </c>
      <c r="N725" s="29" t="s">
        <v>1053</v>
      </c>
      <c r="O725" s="30" t="str">
        <f>VLOOKUP(B725,'Concise Lot Listing'!$1:$1002,5)</f>
        <v>https://www.sothebys.com/en/buy/auction/2022/the-personal-cellars-of-h-r-h-prince-robert-de-luxembourg-family-and-friends-benefitting-the-polg-foundation/petrus-1970-2-bt</v>
      </c>
    </row>
    <row r="726" spans="1:15" ht="15" x14ac:dyDescent="0.25">
      <c r="A726" s="26"/>
      <c r="B726" s="13">
        <v>722</v>
      </c>
      <c r="C726" s="27" t="str">
        <f t="shared" si="0"/>
        <v>Château d'Yquem 1967 (1 BT)</v>
      </c>
      <c r="D726" s="15">
        <v>750</v>
      </c>
      <c r="E726" s="15">
        <v>1000</v>
      </c>
      <c r="F726" s="17" t="s">
        <v>1469</v>
      </c>
      <c r="G726" s="17" t="s">
        <v>1470</v>
      </c>
      <c r="H726" s="28"/>
      <c r="I726" s="17" t="s">
        <v>1249</v>
      </c>
      <c r="J726" s="13">
        <v>1967</v>
      </c>
      <c r="K726" s="13">
        <v>1</v>
      </c>
      <c r="L726" s="13" t="s">
        <v>1235</v>
      </c>
      <c r="M726" s="17" t="s">
        <v>1471</v>
      </c>
      <c r="N726" s="29" t="s">
        <v>1055</v>
      </c>
      <c r="O726" s="30" t="str">
        <f>VLOOKUP(B726,'Concise Lot Listing'!$1:$1002,5)</f>
        <v>https://www.sothebys.com/en/buy/auction/2022/the-personal-cellars-of-h-r-h-prince-robert-de-luxembourg-family-and-friends-benefitting-the-polg-foundation/chateau-dyquem-1967-1-bt</v>
      </c>
    </row>
    <row r="727" spans="1:15" ht="15" x14ac:dyDescent="0.25">
      <c r="A727" s="26"/>
      <c r="B727" s="13">
        <v>723</v>
      </c>
      <c r="C727" s="27" t="str">
        <f t="shared" si="0"/>
        <v>Château d'Yquem 1963 (1 BT)</v>
      </c>
      <c r="D727" s="15">
        <v>400</v>
      </c>
      <c r="E727" s="15">
        <v>500</v>
      </c>
      <c r="F727" s="17" t="s">
        <v>1472</v>
      </c>
      <c r="G727" s="17" t="s">
        <v>1470</v>
      </c>
      <c r="H727" s="28"/>
      <c r="I727" s="17" t="s">
        <v>1249</v>
      </c>
      <c r="J727" s="13">
        <v>1963</v>
      </c>
      <c r="K727" s="13">
        <v>1</v>
      </c>
      <c r="L727" s="13" t="s">
        <v>1235</v>
      </c>
      <c r="M727" s="17" t="s">
        <v>1471</v>
      </c>
      <c r="N727" s="29" t="s">
        <v>1057</v>
      </c>
      <c r="O727" s="30" t="str">
        <f>VLOOKUP(B727,'Concise Lot Listing'!$1:$1002,5)</f>
        <v>https://www.sothebys.com/en/buy/auction/2022/the-personal-cellars-of-h-r-h-prince-robert-de-luxembourg-family-and-friends-benefitting-the-polg-foundation/chateau-dyquem-1963-1-bt</v>
      </c>
    </row>
    <row r="728" spans="1:15" ht="15" x14ac:dyDescent="0.25">
      <c r="A728" s="26"/>
      <c r="B728" s="13">
        <v>724</v>
      </c>
      <c r="C728" s="27" t="str">
        <f t="shared" si="0"/>
        <v>Château d'Yquem 1939 (1 BT)</v>
      </c>
      <c r="D728" s="15">
        <v>1400</v>
      </c>
      <c r="E728" s="15">
        <v>2000</v>
      </c>
      <c r="F728" s="17" t="s">
        <v>1473</v>
      </c>
      <c r="G728" s="17" t="s">
        <v>1470</v>
      </c>
      <c r="H728" s="28"/>
      <c r="I728" s="17" t="s">
        <v>1249</v>
      </c>
      <c r="J728" s="13">
        <v>1939</v>
      </c>
      <c r="K728" s="13">
        <v>1</v>
      </c>
      <c r="L728" s="13" t="s">
        <v>1235</v>
      </c>
      <c r="M728" s="17" t="s">
        <v>1471</v>
      </c>
      <c r="N728" s="29" t="s">
        <v>1059</v>
      </c>
      <c r="O728" s="30" t="str">
        <f>VLOOKUP(B728,'Concise Lot Listing'!$1:$1002,5)</f>
        <v>https://www.sothebys.com/en/buy/auction/2022/the-personal-cellars-of-h-r-h-prince-robert-de-luxembourg-family-and-friends-benefitting-the-polg-foundation/chateau-dyquem-1939-1-bt</v>
      </c>
    </row>
    <row r="729" spans="1:15" ht="15" x14ac:dyDescent="0.25">
      <c r="A729" s="13" t="s">
        <v>1409</v>
      </c>
      <c r="B729" s="13">
        <v>725</v>
      </c>
      <c r="C729" s="27" t="str">
        <f t="shared" si="0"/>
        <v>Château d'Yquem 1997 (1 BT)</v>
      </c>
      <c r="D729" s="15">
        <v>400</v>
      </c>
      <c r="E729" s="15">
        <v>700</v>
      </c>
      <c r="F729" s="17" t="s">
        <v>1474</v>
      </c>
      <c r="G729" s="17" t="s">
        <v>1470</v>
      </c>
      <c r="H729" s="28"/>
      <c r="I729" s="17" t="s">
        <v>1234</v>
      </c>
      <c r="J729" s="13">
        <v>1997</v>
      </c>
      <c r="K729" s="13">
        <v>1</v>
      </c>
      <c r="L729" s="13" t="s">
        <v>1235</v>
      </c>
      <c r="M729" s="17" t="s">
        <v>1471</v>
      </c>
      <c r="N729" s="29" t="s">
        <v>1475</v>
      </c>
      <c r="O729" s="30" t="str">
        <f>VLOOKUP(B729,'Concise Lot Listing'!$1:$1002,5)</f>
        <v>https://www.sothebys.com/en/buy/auction/2022/the-personal-cellars-of-h-r-h-prince-robert-de-luxembourg-family-and-friends-benefitting-the-polg-foundation/chateau-dyquem-vertical-2-bt</v>
      </c>
    </row>
    <row r="730" spans="1:15" ht="15" x14ac:dyDescent="0.25">
      <c r="A730" s="13" t="s">
        <v>1409</v>
      </c>
      <c r="B730" s="13">
        <v>725</v>
      </c>
      <c r="C730" s="27" t="str">
        <f t="shared" si="0"/>
        <v>Château d'Yquem 1998 (1 BT)</v>
      </c>
      <c r="D730" s="15">
        <v>400</v>
      </c>
      <c r="E730" s="15">
        <v>700</v>
      </c>
      <c r="F730" s="17" t="s">
        <v>1474</v>
      </c>
      <c r="G730" s="17" t="s">
        <v>1470</v>
      </c>
      <c r="H730" s="28"/>
      <c r="I730" s="17" t="s">
        <v>1234</v>
      </c>
      <c r="J730" s="13">
        <v>1998</v>
      </c>
      <c r="K730" s="13">
        <v>1</v>
      </c>
      <c r="L730" s="13" t="s">
        <v>1235</v>
      </c>
      <c r="M730" s="17" t="s">
        <v>1471</v>
      </c>
      <c r="N730" s="29" t="s">
        <v>1476</v>
      </c>
      <c r="O730" s="30" t="str">
        <f>VLOOKUP(B730,'Concise Lot Listing'!$1:$1002,5)</f>
        <v>https://www.sothebys.com/en/buy/auction/2022/the-personal-cellars-of-h-r-h-prince-robert-de-luxembourg-family-and-friends-benefitting-the-polg-foundation/chateau-dyquem-vertical-2-bt</v>
      </c>
    </row>
    <row r="731" spans="1:15" ht="15" x14ac:dyDescent="0.25">
      <c r="A731" s="13" t="s">
        <v>1409</v>
      </c>
      <c r="B731" s="13">
        <v>726</v>
      </c>
      <c r="C731" s="27" t="str">
        <f t="shared" si="0"/>
        <v>Château Margaux 2010 (1 BT)</v>
      </c>
      <c r="D731" s="15">
        <v>6500</v>
      </c>
      <c r="E731" s="15">
        <v>8500</v>
      </c>
      <c r="F731" s="17" t="s">
        <v>1249</v>
      </c>
      <c r="G731" s="17" t="s">
        <v>1397</v>
      </c>
      <c r="H731" s="28"/>
      <c r="I731" s="17" t="s">
        <v>1249</v>
      </c>
      <c r="J731" s="13">
        <v>2010</v>
      </c>
      <c r="K731" s="13">
        <v>1</v>
      </c>
      <c r="L731" s="13" t="s">
        <v>1235</v>
      </c>
      <c r="M731" s="17" t="s">
        <v>1236</v>
      </c>
      <c r="N731" s="29" t="s">
        <v>1477</v>
      </c>
      <c r="O731" s="30" t="str">
        <f>VLOOKUP(B731,'Concise Lot Listing'!$1:$1002,5)</f>
        <v>https://www.sothebys.com/en/buy/auction/2022/the-personal-cellars-of-h-r-h-prince-robert-de-luxembourg-family-and-friends-benefitting-the-polg-foundation/duclot-bordeaux-collection-2010-9-bt</v>
      </c>
    </row>
    <row r="732" spans="1:15" ht="15" x14ac:dyDescent="0.25">
      <c r="A732" s="13" t="s">
        <v>1409</v>
      </c>
      <c r="B732" s="13">
        <v>726</v>
      </c>
      <c r="C732" s="27" t="str">
        <f t="shared" si="0"/>
        <v>Château Latour 2010 (1 BT)</v>
      </c>
      <c r="D732" s="15">
        <v>6500</v>
      </c>
      <c r="E732" s="15">
        <v>8500</v>
      </c>
      <c r="F732" s="17" t="s">
        <v>1249</v>
      </c>
      <c r="G732" s="17" t="s">
        <v>1371</v>
      </c>
      <c r="H732" s="28"/>
      <c r="I732" s="17" t="s">
        <v>1249</v>
      </c>
      <c r="J732" s="13">
        <v>2010</v>
      </c>
      <c r="K732" s="13">
        <v>1</v>
      </c>
      <c r="L732" s="13" t="s">
        <v>1235</v>
      </c>
      <c r="M732" s="17" t="s">
        <v>1236</v>
      </c>
      <c r="N732" s="29" t="s">
        <v>1478</v>
      </c>
      <c r="O732" s="30" t="str">
        <f>VLOOKUP(B732,'Concise Lot Listing'!$1:$1002,5)</f>
        <v>https://www.sothebys.com/en/buy/auction/2022/the-personal-cellars-of-h-r-h-prince-robert-de-luxembourg-family-and-friends-benefitting-the-polg-foundation/duclot-bordeaux-collection-2010-9-bt</v>
      </c>
    </row>
    <row r="733" spans="1:15" ht="15" x14ac:dyDescent="0.25">
      <c r="A733" s="13" t="s">
        <v>1409</v>
      </c>
      <c r="B733" s="13">
        <v>726</v>
      </c>
      <c r="C733" s="27" t="str">
        <f t="shared" si="0"/>
        <v>Petrus 2010 (1 BT)</v>
      </c>
      <c r="D733" s="15">
        <v>6500</v>
      </c>
      <c r="E733" s="15">
        <v>8500</v>
      </c>
      <c r="F733" s="17" t="s">
        <v>1249</v>
      </c>
      <c r="G733" s="17" t="s">
        <v>1465</v>
      </c>
      <c r="H733" s="28"/>
      <c r="I733" s="17" t="s">
        <v>1249</v>
      </c>
      <c r="J733" s="13">
        <v>2010</v>
      </c>
      <c r="K733" s="13">
        <v>1</v>
      </c>
      <c r="L733" s="13" t="s">
        <v>1235</v>
      </c>
      <c r="M733" s="17" t="s">
        <v>1236</v>
      </c>
      <c r="N733" s="29" t="s">
        <v>1479</v>
      </c>
      <c r="O733" s="30" t="str">
        <f>VLOOKUP(B733,'Concise Lot Listing'!$1:$1002,5)</f>
        <v>https://www.sothebys.com/en/buy/auction/2022/the-personal-cellars-of-h-r-h-prince-robert-de-luxembourg-family-and-friends-benefitting-the-polg-foundation/duclot-bordeaux-collection-2010-9-bt</v>
      </c>
    </row>
    <row r="734" spans="1:15" ht="15" x14ac:dyDescent="0.25">
      <c r="A734" s="13" t="s">
        <v>1409</v>
      </c>
      <c r="B734" s="13">
        <v>726</v>
      </c>
      <c r="C734" s="27" t="str">
        <f t="shared" si="0"/>
        <v>Château Lafite 2010 (1 BT)</v>
      </c>
      <c r="D734" s="15">
        <v>6500</v>
      </c>
      <c r="E734" s="15">
        <v>8500</v>
      </c>
      <c r="F734" s="17" t="s">
        <v>1249</v>
      </c>
      <c r="G734" s="17" t="s">
        <v>1307</v>
      </c>
      <c r="H734" s="28"/>
      <c r="I734" s="17" t="s">
        <v>1249</v>
      </c>
      <c r="J734" s="13">
        <v>2010</v>
      </c>
      <c r="K734" s="13">
        <v>1</v>
      </c>
      <c r="L734" s="13" t="s">
        <v>1235</v>
      </c>
      <c r="M734" s="17" t="s">
        <v>1236</v>
      </c>
      <c r="N734" s="29" t="s">
        <v>1480</v>
      </c>
      <c r="O734" s="30" t="str">
        <f>VLOOKUP(B734,'Concise Lot Listing'!$1:$1002,5)</f>
        <v>https://www.sothebys.com/en/buy/auction/2022/the-personal-cellars-of-h-r-h-prince-robert-de-luxembourg-family-and-friends-benefitting-the-polg-foundation/duclot-bordeaux-collection-2010-9-bt</v>
      </c>
    </row>
    <row r="735" spans="1:15" ht="15" x14ac:dyDescent="0.25">
      <c r="A735" s="13" t="s">
        <v>1409</v>
      </c>
      <c r="B735" s="13">
        <v>726</v>
      </c>
      <c r="C735" s="27" t="str">
        <f t="shared" si="0"/>
        <v>Château Cheval Blanc 2010 (1 BT)</v>
      </c>
      <c r="D735" s="15">
        <v>6500</v>
      </c>
      <c r="E735" s="15">
        <v>8500</v>
      </c>
      <c r="F735" s="17" t="s">
        <v>1249</v>
      </c>
      <c r="G735" s="17" t="s">
        <v>1456</v>
      </c>
      <c r="H735" s="28"/>
      <c r="I735" s="17" t="s">
        <v>1249</v>
      </c>
      <c r="J735" s="13">
        <v>2010</v>
      </c>
      <c r="K735" s="13">
        <v>1</v>
      </c>
      <c r="L735" s="13" t="s">
        <v>1235</v>
      </c>
      <c r="M735" s="17" t="s">
        <v>1236</v>
      </c>
      <c r="N735" s="29" t="s">
        <v>1481</v>
      </c>
      <c r="O735" s="30" t="str">
        <f>VLOOKUP(B735,'Concise Lot Listing'!$1:$1002,5)</f>
        <v>https://www.sothebys.com/en/buy/auction/2022/the-personal-cellars-of-h-r-h-prince-robert-de-luxembourg-family-and-friends-benefitting-the-polg-foundation/duclot-bordeaux-collection-2010-9-bt</v>
      </c>
    </row>
    <row r="736" spans="1:15" ht="15" x14ac:dyDescent="0.25">
      <c r="A736" s="13" t="s">
        <v>1409</v>
      </c>
      <c r="B736" s="13">
        <v>726</v>
      </c>
      <c r="C736" s="27" t="str">
        <f t="shared" si="0"/>
        <v>Château La Mission Haut-Brion 2010 (1 BT)</v>
      </c>
      <c r="D736" s="15">
        <v>6500</v>
      </c>
      <c r="E736" s="15">
        <v>8500</v>
      </c>
      <c r="F736" s="17" t="s">
        <v>1249</v>
      </c>
      <c r="G736" s="17" t="s">
        <v>1233</v>
      </c>
      <c r="H736" s="28"/>
      <c r="I736" s="17" t="s">
        <v>1249</v>
      </c>
      <c r="J736" s="13">
        <v>2010</v>
      </c>
      <c r="K736" s="13">
        <v>1</v>
      </c>
      <c r="L736" s="13" t="s">
        <v>1235</v>
      </c>
      <c r="M736" s="17" t="s">
        <v>1236</v>
      </c>
      <c r="N736" s="29" t="s">
        <v>1482</v>
      </c>
      <c r="O736" s="30" t="str">
        <f>VLOOKUP(B736,'Concise Lot Listing'!$1:$1002,5)</f>
        <v>https://www.sothebys.com/en/buy/auction/2022/the-personal-cellars-of-h-r-h-prince-robert-de-luxembourg-family-and-friends-benefitting-the-polg-foundation/duclot-bordeaux-collection-2010-9-bt</v>
      </c>
    </row>
    <row r="737" spans="1:15" ht="15" x14ac:dyDescent="0.25">
      <c r="A737" s="13" t="s">
        <v>1409</v>
      </c>
      <c r="B737" s="13">
        <v>726</v>
      </c>
      <c r="C737" s="27" t="str">
        <f t="shared" si="0"/>
        <v>Château Haut Brion 2010 (1 BT)</v>
      </c>
      <c r="D737" s="15">
        <v>6500</v>
      </c>
      <c r="E737" s="15">
        <v>8500</v>
      </c>
      <c r="F737" s="17" t="s">
        <v>1249</v>
      </c>
      <c r="G737" s="17" t="s">
        <v>1260</v>
      </c>
      <c r="H737" s="28"/>
      <c r="I737" s="17" t="s">
        <v>1249</v>
      </c>
      <c r="J737" s="13">
        <v>2010</v>
      </c>
      <c r="K737" s="13">
        <v>1</v>
      </c>
      <c r="L737" s="13" t="s">
        <v>1235</v>
      </c>
      <c r="M737" s="17" t="s">
        <v>1236</v>
      </c>
      <c r="N737" s="29" t="s">
        <v>1483</v>
      </c>
      <c r="O737" s="30" t="str">
        <f>VLOOKUP(B737,'Concise Lot Listing'!$1:$1002,5)</f>
        <v>https://www.sothebys.com/en/buy/auction/2022/the-personal-cellars-of-h-r-h-prince-robert-de-luxembourg-family-and-friends-benefitting-the-polg-foundation/duclot-bordeaux-collection-2010-9-bt</v>
      </c>
    </row>
    <row r="738" spans="1:15" ht="15" x14ac:dyDescent="0.25">
      <c r="A738" s="13" t="s">
        <v>1409</v>
      </c>
      <c r="B738" s="13">
        <v>726</v>
      </c>
      <c r="C738" s="27" t="str">
        <f t="shared" si="0"/>
        <v>Château d'Yquem 2010 (1 BT)</v>
      </c>
      <c r="D738" s="15">
        <v>6500</v>
      </c>
      <c r="E738" s="15">
        <v>8500</v>
      </c>
      <c r="F738" s="17" t="s">
        <v>1484</v>
      </c>
      <c r="G738" s="17" t="s">
        <v>1470</v>
      </c>
      <c r="H738" s="28"/>
      <c r="I738" s="17" t="s">
        <v>1249</v>
      </c>
      <c r="J738" s="13">
        <v>2010</v>
      </c>
      <c r="K738" s="13">
        <v>1</v>
      </c>
      <c r="L738" s="13" t="s">
        <v>1235</v>
      </c>
      <c r="M738" s="17" t="s">
        <v>1471</v>
      </c>
      <c r="N738" s="29" t="s">
        <v>1485</v>
      </c>
      <c r="O738" s="30" t="str">
        <f>VLOOKUP(B738,'Concise Lot Listing'!$1:$1002,5)</f>
        <v>https://www.sothebys.com/en/buy/auction/2022/the-personal-cellars-of-h-r-h-prince-robert-de-luxembourg-family-and-friends-benefitting-the-polg-foundation/duclot-bordeaux-collection-2010-9-bt</v>
      </c>
    </row>
    <row r="739" spans="1:15" ht="15" x14ac:dyDescent="0.25">
      <c r="A739" s="13" t="s">
        <v>1409</v>
      </c>
      <c r="B739" s="13">
        <v>726</v>
      </c>
      <c r="C739" s="27" t="str">
        <f t="shared" si="0"/>
        <v>Château Mouton Rothschild 2010 (1 BT)</v>
      </c>
      <c r="D739" s="15">
        <v>6500</v>
      </c>
      <c r="E739" s="15">
        <v>8500</v>
      </c>
      <c r="F739" s="17" t="s">
        <v>1249</v>
      </c>
      <c r="G739" s="17" t="s">
        <v>1415</v>
      </c>
      <c r="H739" s="28"/>
      <c r="I739" s="17" t="s">
        <v>1249</v>
      </c>
      <c r="J739" s="13">
        <v>2010</v>
      </c>
      <c r="K739" s="13">
        <v>1</v>
      </c>
      <c r="L739" s="13" t="s">
        <v>1235</v>
      </c>
      <c r="M739" s="17" t="s">
        <v>1236</v>
      </c>
      <c r="N739" s="29" t="s">
        <v>1486</v>
      </c>
      <c r="O739" s="30" t="str">
        <f>VLOOKUP(B739,'Concise Lot Listing'!$1:$1002,5)</f>
        <v>https://www.sothebys.com/en/buy/auction/2022/the-personal-cellars-of-h-r-h-prince-robert-de-luxembourg-family-and-friends-benefitting-the-polg-foundation/duclot-bordeaux-collection-2010-9-bt</v>
      </c>
    </row>
    <row r="740" spans="1:15" ht="15" x14ac:dyDescent="0.25">
      <c r="A740" s="13" t="s">
        <v>1409</v>
      </c>
      <c r="B740" s="13">
        <v>727</v>
      </c>
      <c r="C740" s="27" t="str">
        <f t="shared" si="0"/>
        <v>Château Mouton Rothschild 2010 (1 BT)</v>
      </c>
      <c r="D740" s="15">
        <v>6500</v>
      </c>
      <c r="E740" s="15">
        <v>8500</v>
      </c>
      <c r="F740" s="17" t="s">
        <v>1249</v>
      </c>
      <c r="G740" s="17" t="s">
        <v>1415</v>
      </c>
      <c r="H740" s="28"/>
      <c r="I740" s="17" t="s">
        <v>1249</v>
      </c>
      <c r="J740" s="13">
        <v>2010</v>
      </c>
      <c r="K740" s="13">
        <v>1</v>
      </c>
      <c r="L740" s="13" t="s">
        <v>1235</v>
      </c>
      <c r="M740" s="17" t="s">
        <v>1236</v>
      </c>
      <c r="N740" s="29" t="s">
        <v>1486</v>
      </c>
      <c r="O740" s="30" t="str">
        <f>VLOOKUP(B740,'Concise Lot Listing'!$1:$1002,5)</f>
        <v>https://www.sothebys.com/en/buy/auction/2022/the-personal-cellars-of-h-r-h-prince-robert-de-luxembourg-family-and-friends-benefitting-the-polg-foundation/duclot-bordeaux-collection-2010-9-bt-2</v>
      </c>
    </row>
    <row r="741" spans="1:15" ht="15" x14ac:dyDescent="0.25">
      <c r="A741" s="13" t="s">
        <v>1409</v>
      </c>
      <c r="B741" s="13">
        <v>727</v>
      </c>
      <c r="C741" s="27" t="str">
        <f t="shared" si="0"/>
        <v>Petrus 2010 (1 BT)</v>
      </c>
      <c r="D741" s="15">
        <v>6500</v>
      </c>
      <c r="E741" s="15">
        <v>8500</v>
      </c>
      <c r="F741" s="17" t="s">
        <v>1249</v>
      </c>
      <c r="G741" s="17" t="s">
        <v>1465</v>
      </c>
      <c r="H741" s="28"/>
      <c r="I741" s="17" t="s">
        <v>1249</v>
      </c>
      <c r="J741" s="13">
        <v>2010</v>
      </c>
      <c r="K741" s="13">
        <v>1</v>
      </c>
      <c r="L741" s="13" t="s">
        <v>1235</v>
      </c>
      <c r="M741" s="17" t="s">
        <v>1236</v>
      </c>
      <c r="N741" s="29" t="s">
        <v>1479</v>
      </c>
      <c r="O741" s="30" t="str">
        <f>VLOOKUP(B741,'Concise Lot Listing'!$1:$1002,5)</f>
        <v>https://www.sothebys.com/en/buy/auction/2022/the-personal-cellars-of-h-r-h-prince-robert-de-luxembourg-family-and-friends-benefitting-the-polg-foundation/duclot-bordeaux-collection-2010-9-bt-2</v>
      </c>
    </row>
    <row r="742" spans="1:15" ht="15" x14ac:dyDescent="0.25">
      <c r="A742" s="13" t="s">
        <v>1409</v>
      </c>
      <c r="B742" s="13">
        <v>727</v>
      </c>
      <c r="C742" s="27" t="str">
        <f t="shared" si="0"/>
        <v>Château Latour 2010 (1 BT)</v>
      </c>
      <c r="D742" s="15">
        <v>6500</v>
      </c>
      <c r="E742" s="15">
        <v>8500</v>
      </c>
      <c r="F742" s="17" t="s">
        <v>1249</v>
      </c>
      <c r="G742" s="17" t="s">
        <v>1371</v>
      </c>
      <c r="H742" s="28"/>
      <c r="I742" s="17" t="s">
        <v>1249</v>
      </c>
      <c r="J742" s="13">
        <v>2010</v>
      </c>
      <c r="K742" s="13">
        <v>1</v>
      </c>
      <c r="L742" s="13" t="s">
        <v>1235</v>
      </c>
      <c r="M742" s="17" t="s">
        <v>1236</v>
      </c>
      <c r="N742" s="29" t="s">
        <v>1478</v>
      </c>
      <c r="O742" s="30" t="str">
        <f>VLOOKUP(B742,'Concise Lot Listing'!$1:$1002,5)</f>
        <v>https://www.sothebys.com/en/buy/auction/2022/the-personal-cellars-of-h-r-h-prince-robert-de-luxembourg-family-and-friends-benefitting-the-polg-foundation/duclot-bordeaux-collection-2010-9-bt-2</v>
      </c>
    </row>
    <row r="743" spans="1:15" ht="15" x14ac:dyDescent="0.25">
      <c r="A743" s="13" t="s">
        <v>1409</v>
      </c>
      <c r="B743" s="13">
        <v>727</v>
      </c>
      <c r="C743" s="27" t="str">
        <f t="shared" si="0"/>
        <v>Château Margaux 2010 (1 BT)</v>
      </c>
      <c r="D743" s="15">
        <v>6500</v>
      </c>
      <c r="E743" s="15">
        <v>8500</v>
      </c>
      <c r="F743" s="17" t="s">
        <v>1249</v>
      </c>
      <c r="G743" s="17" t="s">
        <v>1397</v>
      </c>
      <c r="H743" s="28"/>
      <c r="I743" s="17" t="s">
        <v>1249</v>
      </c>
      <c r="J743" s="13">
        <v>2010</v>
      </c>
      <c r="K743" s="13">
        <v>1</v>
      </c>
      <c r="L743" s="13" t="s">
        <v>1235</v>
      </c>
      <c r="M743" s="17" t="s">
        <v>1236</v>
      </c>
      <c r="N743" s="29" t="s">
        <v>1477</v>
      </c>
      <c r="O743" s="30" t="str">
        <f>VLOOKUP(B743,'Concise Lot Listing'!$1:$1002,5)</f>
        <v>https://www.sothebys.com/en/buy/auction/2022/the-personal-cellars-of-h-r-h-prince-robert-de-luxembourg-family-and-friends-benefitting-the-polg-foundation/duclot-bordeaux-collection-2010-9-bt-2</v>
      </c>
    </row>
    <row r="744" spans="1:15" ht="15" x14ac:dyDescent="0.25">
      <c r="A744" s="13" t="s">
        <v>1409</v>
      </c>
      <c r="B744" s="13">
        <v>727</v>
      </c>
      <c r="C744" s="27" t="str">
        <f t="shared" si="0"/>
        <v>Château Cheval Blanc 2010 (1 BT)</v>
      </c>
      <c r="D744" s="15">
        <v>6500</v>
      </c>
      <c r="E744" s="15">
        <v>8500</v>
      </c>
      <c r="F744" s="17" t="s">
        <v>1249</v>
      </c>
      <c r="G744" s="17" t="s">
        <v>1456</v>
      </c>
      <c r="H744" s="28"/>
      <c r="I744" s="17" t="s">
        <v>1249</v>
      </c>
      <c r="J744" s="13">
        <v>2010</v>
      </c>
      <c r="K744" s="13">
        <v>1</v>
      </c>
      <c r="L744" s="13" t="s">
        <v>1235</v>
      </c>
      <c r="M744" s="17" t="s">
        <v>1236</v>
      </c>
      <c r="N744" s="29" t="s">
        <v>1481</v>
      </c>
      <c r="O744" s="30" t="str">
        <f>VLOOKUP(B744,'Concise Lot Listing'!$1:$1002,5)</f>
        <v>https://www.sothebys.com/en/buy/auction/2022/the-personal-cellars-of-h-r-h-prince-robert-de-luxembourg-family-and-friends-benefitting-the-polg-foundation/duclot-bordeaux-collection-2010-9-bt-2</v>
      </c>
    </row>
    <row r="745" spans="1:15" ht="15" x14ac:dyDescent="0.25">
      <c r="A745" s="13" t="s">
        <v>1409</v>
      </c>
      <c r="B745" s="13">
        <v>727</v>
      </c>
      <c r="C745" s="27" t="str">
        <f t="shared" si="0"/>
        <v>Château Lafite 2010 (1 BT)</v>
      </c>
      <c r="D745" s="15">
        <v>6500</v>
      </c>
      <c r="E745" s="15">
        <v>8500</v>
      </c>
      <c r="F745" s="17" t="s">
        <v>1249</v>
      </c>
      <c r="G745" s="17" t="s">
        <v>1307</v>
      </c>
      <c r="H745" s="28"/>
      <c r="I745" s="17" t="s">
        <v>1249</v>
      </c>
      <c r="J745" s="13">
        <v>2010</v>
      </c>
      <c r="K745" s="13">
        <v>1</v>
      </c>
      <c r="L745" s="13" t="s">
        <v>1235</v>
      </c>
      <c r="M745" s="17" t="s">
        <v>1236</v>
      </c>
      <c r="N745" s="29" t="s">
        <v>1480</v>
      </c>
      <c r="O745" s="30" t="str">
        <f>VLOOKUP(B745,'Concise Lot Listing'!$1:$1002,5)</f>
        <v>https://www.sothebys.com/en/buy/auction/2022/the-personal-cellars-of-h-r-h-prince-robert-de-luxembourg-family-and-friends-benefitting-the-polg-foundation/duclot-bordeaux-collection-2010-9-bt-2</v>
      </c>
    </row>
    <row r="746" spans="1:15" ht="15" x14ac:dyDescent="0.25">
      <c r="A746" s="13" t="s">
        <v>1409</v>
      </c>
      <c r="B746" s="13">
        <v>727</v>
      </c>
      <c r="C746" s="27" t="str">
        <f t="shared" si="0"/>
        <v>Château La Mission Haut-Brion 2010 (1 BT)</v>
      </c>
      <c r="D746" s="15">
        <v>6500</v>
      </c>
      <c r="E746" s="15">
        <v>8500</v>
      </c>
      <c r="F746" s="17" t="s">
        <v>1249</v>
      </c>
      <c r="G746" s="17" t="s">
        <v>1233</v>
      </c>
      <c r="H746" s="28"/>
      <c r="I746" s="17" t="s">
        <v>1249</v>
      </c>
      <c r="J746" s="13">
        <v>2010</v>
      </c>
      <c r="K746" s="13">
        <v>1</v>
      </c>
      <c r="L746" s="13" t="s">
        <v>1235</v>
      </c>
      <c r="M746" s="17" t="s">
        <v>1236</v>
      </c>
      <c r="N746" s="29" t="s">
        <v>1482</v>
      </c>
      <c r="O746" s="30" t="str">
        <f>VLOOKUP(B746,'Concise Lot Listing'!$1:$1002,5)</f>
        <v>https://www.sothebys.com/en/buy/auction/2022/the-personal-cellars-of-h-r-h-prince-robert-de-luxembourg-family-and-friends-benefitting-the-polg-foundation/duclot-bordeaux-collection-2010-9-bt-2</v>
      </c>
    </row>
    <row r="747" spans="1:15" ht="15" x14ac:dyDescent="0.25">
      <c r="A747" s="13" t="s">
        <v>1409</v>
      </c>
      <c r="B747" s="13">
        <v>727</v>
      </c>
      <c r="C747" s="27" t="str">
        <f t="shared" si="0"/>
        <v>Château d'Yquem 2010 (1 BT)</v>
      </c>
      <c r="D747" s="15">
        <v>6500</v>
      </c>
      <c r="E747" s="15">
        <v>8500</v>
      </c>
      <c r="F747" s="17" t="s">
        <v>1487</v>
      </c>
      <c r="G747" s="17" t="s">
        <v>1470</v>
      </c>
      <c r="H747" s="28"/>
      <c r="I747" s="17" t="s">
        <v>1249</v>
      </c>
      <c r="J747" s="13">
        <v>2010</v>
      </c>
      <c r="K747" s="13">
        <v>1</v>
      </c>
      <c r="L747" s="13" t="s">
        <v>1235</v>
      </c>
      <c r="M747" s="17" t="s">
        <v>1471</v>
      </c>
      <c r="N747" s="29" t="s">
        <v>1485</v>
      </c>
      <c r="O747" s="30" t="str">
        <f>VLOOKUP(B747,'Concise Lot Listing'!$1:$1002,5)</f>
        <v>https://www.sothebys.com/en/buy/auction/2022/the-personal-cellars-of-h-r-h-prince-robert-de-luxembourg-family-and-friends-benefitting-the-polg-foundation/duclot-bordeaux-collection-2010-9-bt-2</v>
      </c>
    </row>
    <row r="748" spans="1:15" ht="15" x14ac:dyDescent="0.25">
      <c r="A748" s="13" t="s">
        <v>1409</v>
      </c>
      <c r="B748" s="13">
        <v>727</v>
      </c>
      <c r="C748" s="27" t="str">
        <f t="shared" si="0"/>
        <v>Château Haut Brion 2010 (1 BT)</v>
      </c>
      <c r="D748" s="15">
        <v>6500</v>
      </c>
      <c r="E748" s="15">
        <v>8500</v>
      </c>
      <c r="F748" s="17" t="s">
        <v>1249</v>
      </c>
      <c r="G748" s="17" t="s">
        <v>1260</v>
      </c>
      <c r="H748" s="28"/>
      <c r="I748" s="17" t="s">
        <v>1249</v>
      </c>
      <c r="J748" s="13">
        <v>2010</v>
      </c>
      <c r="K748" s="13">
        <v>1</v>
      </c>
      <c r="L748" s="13" t="s">
        <v>1235</v>
      </c>
      <c r="M748" s="17" t="s">
        <v>1236</v>
      </c>
      <c r="N748" s="29" t="s">
        <v>1483</v>
      </c>
      <c r="O748" s="30" t="str">
        <f>VLOOKUP(B748,'Concise Lot Listing'!$1:$1002,5)</f>
        <v>https://www.sothebys.com/en/buy/auction/2022/the-personal-cellars-of-h-r-h-prince-robert-de-luxembourg-family-and-friends-benefitting-the-polg-foundation/duclot-bordeaux-collection-2010-9-bt-2</v>
      </c>
    </row>
    <row r="749" spans="1:15" ht="15" x14ac:dyDescent="0.25">
      <c r="A749" s="13" t="s">
        <v>1409</v>
      </c>
      <c r="B749" s="13">
        <v>728</v>
      </c>
      <c r="C749" s="27" t="str">
        <f t="shared" si="0"/>
        <v>Château Cheval Blanc 2009 (1 BT)</v>
      </c>
      <c r="D749" s="15">
        <v>6500</v>
      </c>
      <c r="E749" s="15">
        <v>9000</v>
      </c>
      <c r="F749" s="17" t="s">
        <v>1249</v>
      </c>
      <c r="G749" s="17" t="s">
        <v>1456</v>
      </c>
      <c r="H749" s="28"/>
      <c r="I749" s="17" t="s">
        <v>1249</v>
      </c>
      <c r="J749" s="13">
        <v>2009</v>
      </c>
      <c r="K749" s="13">
        <v>1</v>
      </c>
      <c r="L749" s="13" t="s">
        <v>1235</v>
      </c>
      <c r="M749" s="17" t="s">
        <v>1236</v>
      </c>
      <c r="N749" s="29" t="s">
        <v>1488</v>
      </c>
      <c r="O749" s="30" t="str">
        <f>VLOOKUP(B749,'Concise Lot Listing'!$1:$1002,5)</f>
        <v>https://www.sothebys.com/en/buy/auction/2022/the-personal-cellars-of-h-r-h-prince-robert-de-luxembourg-family-and-friends-benefitting-the-polg-foundation/duclot-bordeaux-collection-2009-9-bt</v>
      </c>
    </row>
    <row r="750" spans="1:15" ht="15" x14ac:dyDescent="0.25">
      <c r="A750" s="13" t="s">
        <v>1409</v>
      </c>
      <c r="B750" s="13">
        <v>728</v>
      </c>
      <c r="C750" s="27" t="str">
        <f t="shared" si="0"/>
        <v>Château Latour 2009 (1 BT)</v>
      </c>
      <c r="D750" s="15">
        <v>6500</v>
      </c>
      <c r="E750" s="15">
        <v>9000</v>
      </c>
      <c r="F750" s="17" t="s">
        <v>1249</v>
      </c>
      <c r="G750" s="17" t="s">
        <v>1371</v>
      </c>
      <c r="H750" s="28"/>
      <c r="I750" s="17" t="s">
        <v>1249</v>
      </c>
      <c r="J750" s="13">
        <v>2009</v>
      </c>
      <c r="K750" s="13">
        <v>1</v>
      </c>
      <c r="L750" s="13" t="s">
        <v>1235</v>
      </c>
      <c r="M750" s="17" t="s">
        <v>1236</v>
      </c>
      <c r="N750" s="29" t="s">
        <v>1489</v>
      </c>
      <c r="O750" s="30" t="str">
        <f>VLOOKUP(B750,'Concise Lot Listing'!$1:$1002,5)</f>
        <v>https://www.sothebys.com/en/buy/auction/2022/the-personal-cellars-of-h-r-h-prince-robert-de-luxembourg-family-and-friends-benefitting-the-polg-foundation/duclot-bordeaux-collection-2009-9-bt</v>
      </c>
    </row>
    <row r="751" spans="1:15" ht="15" x14ac:dyDescent="0.25">
      <c r="A751" s="13" t="s">
        <v>1409</v>
      </c>
      <c r="B751" s="13">
        <v>728</v>
      </c>
      <c r="C751" s="27" t="str">
        <f t="shared" si="0"/>
        <v>Petrus 2009 (1 BT)</v>
      </c>
      <c r="D751" s="15">
        <v>6500</v>
      </c>
      <c r="E751" s="15">
        <v>9000</v>
      </c>
      <c r="F751" s="17" t="s">
        <v>1249</v>
      </c>
      <c r="G751" s="17" t="s">
        <v>1465</v>
      </c>
      <c r="H751" s="28"/>
      <c r="I751" s="17" t="s">
        <v>1249</v>
      </c>
      <c r="J751" s="13">
        <v>2009</v>
      </c>
      <c r="K751" s="13">
        <v>1</v>
      </c>
      <c r="L751" s="13" t="s">
        <v>1235</v>
      </c>
      <c r="M751" s="17" t="s">
        <v>1236</v>
      </c>
      <c r="N751" s="29" t="s">
        <v>1490</v>
      </c>
      <c r="O751" s="30" t="str">
        <f>VLOOKUP(B751,'Concise Lot Listing'!$1:$1002,5)</f>
        <v>https://www.sothebys.com/en/buy/auction/2022/the-personal-cellars-of-h-r-h-prince-robert-de-luxembourg-family-and-friends-benefitting-the-polg-foundation/duclot-bordeaux-collection-2009-9-bt</v>
      </c>
    </row>
    <row r="752" spans="1:15" ht="15" x14ac:dyDescent="0.25">
      <c r="A752" s="13" t="s">
        <v>1409</v>
      </c>
      <c r="B752" s="13">
        <v>728</v>
      </c>
      <c r="C752" s="27" t="str">
        <f t="shared" si="0"/>
        <v>Château Haut Brion 2009 (1 BT)</v>
      </c>
      <c r="D752" s="15">
        <v>6500</v>
      </c>
      <c r="E752" s="15">
        <v>9000</v>
      </c>
      <c r="F752" s="17" t="s">
        <v>1249</v>
      </c>
      <c r="G752" s="17" t="s">
        <v>1260</v>
      </c>
      <c r="H752" s="28"/>
      <c r="I752" s="17" t="s">
        <v>1249</v>
      </c>
      <c r="J752" s="13">
        <v>2009</v>
      </c>
      <c r="K752" s="13">
        <v>1</v>
      </c>
      <c r="L752" s="13" t="s">
        <v>1235</v>
      </c>
      <c r="M752" s="17" t="s">
        <v>1236</v>
      </c>
      <c r="N752" s="29" t="s">
        <v>1491</v>
      </c>
      <c r="O752" s="30" t="str">
        <f>VLOOKUP(B752,'Concise Lot Listing'!$1:$1002,5)</f>
        <v>https://www.sothebys.com/en/buy/auction/2022/the-personal-cellars-of-h-r-h-prince-robert-de-luxembourg-family-and-friends-benefitting-the-polg-foundation/duclot-bordeaux-collection-2009-9-bt</v>
      </c>
    </row>
    <row r="753" spans="1:15" ht="15" x14ac:dyDescent="0.25">
      <c r="A753" s="13" t="s">
        <v>1409</v>
      </c>
      <c r="B753" s="13">
        <v>728</v>
      </c>
      <c r="C753" s="27" t="str">
        <f t="shared" si="0"/>
        <v>Château Margaux 2009 (1 BT)</v>
      </c>
      <c r="D753" s="15">
        <v>6500</v>
      </c>
      <c r="E753" s="15">
        <v>9000</v>
      </c>
      <c r="F753" s="17" t="s">
        <v>1249</v>
      </c>
      <c r="G753" s="17" t="s">
        <v>1397</v>
      </c>
      <c r="H753" s="28"/>
      <c r="I753" s="17" t="s">
        <v>1249</v>
      </c>
      <c r="J753" s="13">
        <v>2009</v>
      </c>
      <c r="K753" s="13">
        <v>1</v>
      </c>
      <c r="L753" s="13" t="s">
        <v>1235</v>
      </c>
      <c r="M753" s="17" t="s">
        <v>1236</v>
      </c>
      <c r="N753" s="29" t="s">
        <v>1492</v>
      </c>
      <c r="O753" s="30" t="str">
        <f>VLOOKUP(B753,'Concise Lot Listing'!$1:$1002,5)</f>
        <v>https://www.sothebys.com/en/buy/auction/2022/the-personal-cellars-of-h-r-h-prince-robert-de-luxembourg-family-and-friends-benefitting-the-polg-foundation/duclot-bordeaux-collection-2009-9-bt</v>
      </c>
    </row>
    <row r="754" spans="1:15" ht="15" x14ac:dyDescent="0.25">
      <c r="A754" s="13" t="s">
        <v>1409</v>
      </c>
      <c r="B754" s="13">
        <v>728</v>
      </c>
      <c r="C754" s="27" t="str">
        <f t="shared" si="0"/>
        <v>Château Lafite 2009 (1 BT)</v>
      </c>
      <c r="D754" s="15">
        <v>6500</v>
      </c>
      <c r="E754" s="15">
        <v>9000</v>
      </c>
      <c r="F754" s="17" t="s">
        <v>1249</v>
      </c>
      <c r="G754" s="17" t="s">
        <v>1307</v>
      </c>
      <c r="H754" s="28"/>
      <c r="I754" s="17" t="s">
        <v>1249</v>
      </c>
      <c r="J754" s="13">
        <v>2009</v>
      </c>
      <c r="K754" s="13">
        <v>1</v>
      </c>
      <c r="L754" s="13" t="s">
        <v>1235</v>
      </c>
      <c r="M754" s="17" t="s">
        <v>1236</v>
      </c>
      <c r="N754" s="29" t="s">
        <v>1493</v>
      </c>
      <c r="O754" s="30" t="str">
        <f>VLOOKUP(B754,'Concise Lot Listing'!$1:$1002,5)</f>
        <v>https://www.sothebys.com/en/buy/auction/2022/the-personal-cellars-of-h-r-h-prince-robert-de-luxembourg-family-and-friends-benefitting-the-polg-foundation/duclot-bordeaux-collection-2009-9-bt</v>
      </c>
    </row>
    <row r="755" spans="1:15" ht="15" x14ac:dyDescent="0.25">
      <c r="A755" s="13" t="s">
        <v>1409</v>
      </c>
      <c r="B755" s="13">
        <v>728</v>
      </c>
      <c r="C755" s="27" t="str">
        <f t="shared" si="0"/>
        <v>Château La Mission Haut-Brion 2009 (1 BT)</v>
      </c>
      <c r="D755" s="15">
        <v>6500</v>
      </c>
      <c r="E755" s="15">
        <v>9000</v>
      </c>
      <c r="F755" s="17" t="s">
        <v>1249</v>
      </c>
      <c r="G755" s="17" t="s">
        <v>1233</v>
      </c>
      <c r="H755" s="28"/>
      <c r="I755" s="17" t="s">
        <v>1249</v>
      </c>
      <c r="J755" s="13">
        <v>2009</v>
      </c>
      <c r="K755" s="13">
        <v>1</v>
      </c>
      <c r="L755" s="13" t="s">
        <v>1235</v>
      </c>
      <c r="M755" s="17" t="s">
        <v>1236</v>
      </c>
      <c r="N755" s="29" t="s">
        <v>1494</v>
      </c>
      <c r="O755" s="30" t="str">
        <f>VLOOKUP(B755,'Concise Lot Listing'!$1:$1002,5)</f>
        <v>https://www.sothebys.com/en/buy/auction/2022/the-personal-cellars-of-h-r-h-prince-robert-de-luxembourg-family-and-friends-benefitting-the-polg-foundation/duclot-bordeaux-collection-2009-9-bt</v>
      </c>
    </row>
    <row r="756" spans="1:15" ht="15" x14ac:dyDescent="0.25">
      <c r="A756" s="13" t="s">
        <v>1409</v>
      </c>
      <c r="B756" s="13">
        <v>728</v>
      </c>
      <c r="C756" s="27" t="str">
        <f t="shared" si="0"/>
        <v>Château Mouton Rothschild 2009 (1 BT)</v>
      </c>
      <c r="D756" s="15">
        <v>6500</v>
      </c>
      <c r="E756" s="15">
        <v>9000</v>
      </c>
      <c r="F756" s="17" t="s">
        <v>1249</v>
      </c>
      <c r="G756" s="17" t="s">
        <v>1415</v>
      </c>
      <c r="H756" s="28"/>
      <c r="I756" s="17" t="s">
        <v>1249</v>
      </c>
      <c r="J756" s="13">
        <v>2009</v>
      </c>
      <c r="K756" s="13">
        <v>1</v>
      </c>
      <c r="L756" s="13" t="s">
        <v>1235</v>
      </c>
      <c r="M756" s="17" t="s">
        <v>1236</v>
      </c>
      <c r="N756" s="29" t="s">
        <v>1495</v>
      </c>
      <c r="O756" s="30" t="str">
        <f>VLOOKUP(B756,'Concise Lot Listing'!$1:$1002,5)</f>
        <v>https://www.sothebys.com/en/buy/auction/2022/the-personal-cellars-of-h-r-h-prince-robert-de-luxembourg-family-and-friends-benefitting-the-polg-foundation/duclot-bordeaux-collection-2009-9-bt</v>
      </c>
    </row>
    <row r="757" spans="1:15" ht="15" x14ac:dyDescent="0.25">
      <c r="A757" s="13" t="s">
        <v>1409</v>
      </c>
      <c r="B757" s="13">
        <v>728</v>
      </c>
      <c r="C757" s="27" t="str">
        <f t="shared" si="0"/>
        <v>Château d'Yquem 2009 (1 BT)</v>
      </c>
      <c r="D757" s="15">
        <v>6500</v>
      </c>
      <c r="E757" s="15">
        <v>9000</v>
      </c>
      <c r="F757" s="17" t="s">
        <v>1496</v>
      </c>
      <c r="G757" s="17" t="s">
        <v>1470</v>
      </c>
      <c r="H757" s="28"/>
      <c r="I757" s="17" t="s">
        <v>1249</v>
      </c>
      <c r="J757" s="13">
        <v>2009</v>
      </c>
      <c r="K757" s="13">
        <v>1</v>
      </c>
      <c r="L757" s="13" t="s">
        <v>1235</v>
      </c>
      <c r="M757" s="17" t="s">
        <v>1471</v>
      </c>
      <c r="N757" s="29" t="s">
        <v>1497</v>
      </c>
      <c r="O757" s="30" t="str">
        <f>VLOOKUP(B757,'Concise Lot Listing'!$1:$1002,5)</f>
        <v>https://www.sothebys.com/en/buy/auction/2022/the-personal-cellars-of-h-r-h-prince-robert-de-luxembourg-family-and-friends-benefitting-the-polg-foundation/duclot-bordeaux-collection-2009-9-bt</v>
      </c>
    </row>
    <row r="758" spans="1:15" ht="15" x14ac:dyDescent="0.25">
      <c r="A758" s="13" t="s">
        <v>1409</v>
      </c>
      <c r="B758" s="13">
        <v>729</v>
      </c>
      <c r="C758" s="27" t="str">
        <f t="shared" si="0"/>
        <v>Château Latour 2009 (1 BT)</v>
      </c>
      <c r="D758" s="15">
        <v>6500</v>
      </c>
      <c r="E758" s="15">
        <v>9000</v>
      </c>
      <c r="F758" s="17" t="s">
        <v>1249</v>
      </c>
      <c r="G758" s="17" t="s">
        <v>1371</v>
      </c>
      <c r="H758" s="28"/>
      <c r="I758" s="17" t="s">
        <v>1249</v>
      </c>
      <c r="J758" s="13">
        <v>2009</v>
      </c>
      <c r="K758" s="13">
        <v>1</v>
      </c>
      <c r="L758" s="13" t="s">
        <v>1235</v>
      </c>
      <c r="M758" s="17" t="s">
        <v>1236</v>
      </c>
      <c r="N758" s="29" t="s">
        <v>1489</v>
      </c>
      <c r="O758" s="30" t="str">
        <f>VLOOKUP(B758,'Concise Lot Listing'!$1:$1002,5)</f>
        <v>https://www.sothebys.com/en/buy/auction/2022/the-personal-cellars-of-h-r-h-prince-robert-de-luxembourg-family-and-friends-benefitting-the-polg-foundation/duclot-bordeaux-collection-2009-9-bt-2</v>
      </c>
    </row>
    <row r="759" spans="1:15" ht="15" x14ac:dyDescent="0.25">
      <c r="A759" s="13" t="s">
        <v>1409</v>
      </c>
      <c r="B759" s="13">
        <v>729</v>
      </c>
      <c r="C759" s="27" t="str">
        <f t="shared" si="0"/>
        <v>Château Mouton Rothschild 2009 (1 BT)</v>
      </c>
      <c r="D759" s="15">
        <v>6500</v>
      </c>
      <c r="E759" s="15">
        <v>9000</v>
      </c>
      <c r="F759" s="17" t="s">
        <v>1249</v>
      </c>
      <c r="G759" s="17" t="s">
        <v>1415</v>
      </c>
      <c r="H759" s="28"/>
      <c r="I759" s="17" t="s">
        <v>1249</v>
      </c>
      <c r="J759" s="13">
        <v>2009</v>
      </c>
      <c r="K759" s="13">
        <v>1</v>
      </c>
      <c r="L759" s="13" t="s">
        <v>1235</v>
      </c>
      <c r="M759" s="17" t="s">
        <v>1236</v>
      </c>
      <c r="N759" s="29" t="s">
        <v>1495</v>
      </c>
      <c r="O759" s="30" t="str">
        <f>VLOOKUP(B759,'Concise Lot Listing'!$1:$1002,5)</f>
        <v>https://www.sothebys.com/en/buy/auction/2022/the-personal-cellars-of-h-r-h-prince-robert-de-luxembourg-family-and-friends-benefitting-the-polg-foundation/duclot-bordeaux-collection-2009-9-bt-2</v>
      </c>
    </row>
    <row r="760" spans="1:15" ht="15" x14ac:dyDescent="0.25">
      <c r="A760" s="13" t="s">
        <v>1409</v>
      </c>
      <c r="B760" s="13">
        <v>729</v>
      </c>
      <c r="C760" s="27" t="str">
        <f t="shared" si="0"/>
        <v>Château La Mission Haut-Brion 2009 (1 BT)</v>
      </c>
      <c r="D760" s="15">
        <v>6500</v>
      </c>
      <c r="E760" s="15">
        <v>9000</v>
      </c>
      <c r="F760" s="17" t="s">
        <v>1249</v>
      </c>
      <c r="G760" s="17" t="s">
        <v>1233</v>
      </c>
      <c r="H760" s="28"/>
      <c r="I760" s="17" t="s">
        <v>1249</v>
      </c>
      <c r="J760" s="13">
        <v>2009</v>
      </c>
      <c r="K760" s="13">
        <v>1</v>
      </c>
      <c r="L760" s="13" t="s">
        <v>1235</v>
      </c>
      <c r="M760" s="17" t="s">
        <v>1236</v>
      </c>
      <c r="N760" s="29" t="s">
        <v>1494</v>
      </c>
      <c r="O760" s="30" t="str">
        <f>VLOOKUP(B760,'Concise Lot Listing'!$1:$1002,5)</f>
        <v>https://www.sothebys.com/en/buy/auction/2022/the-personal-cellars-of-h-r-h-prince-robert-de-luxembourg-family-and-friends-benefitting-the-polg-foundation/duclot-bordeaux-collection-2009-9-bt-2</v>
      </c>
    </row>
    <row r="761" spans="1:15" ht="15" x14ac:dyDescent="0.25">
      <c r="A761" s="13" t="s">
        <v>1409</v>
      </c>
      <c r="B761" s="13">
        <v>729</v>
      </c>
      <c r="C761" s="27" t="str">
        <f t="shared" si="0"/>
        <v>Château d'Yquem 2009 (1 BT)</v>
      </c>
      <c r="D761" s="15">
        <v>6500</v>
      </c>
      <c r="E761" s="15">
        <v>9000</v>
      </c>
      <c r="F761" s="17" t="s">
        <v>1498</v>
      </c>
      <c r="G761" s="17" t="s">
        <v>1470</v>
      </c>
      <c r="H761" s="28"/>
      <c r="I761" s="17" t="s">
        <v>1249</v>
      </c>
      <c r="J761" s="13">
        <v>2009</v>
      </c>
      <c r="K761" s="13">
        <v>1</v>
      </c>
      <c r="L761" s="13" t="s">
        <v>1235</v>
      </c>
      <c r="M761" s="17" t="s">
        <v>1471</v>
      </c>
      <c r="N761" s="29" t="s">
        <v>1497</v>
      </c>
      <c r="O761" s="30" t="str">
        <f>VLOOKUP(B761,'Concise Lot Listing'!$1:$1002,5)</f>
        <v>https://www.sothebys.com/en/buy/auction/2022/the-personal-cellars-of-h-r-h-prince-robert-de-luxembourg-family-and-friends-benefitting-the-polg-foundation/duclot-bordeaux-collection-2009-9-bt-2</v>
      </c>
    </row>
    <row r="762" spans="1:15" ht="15" x14ac:dyDescent="0.25">
      <c r="A762" s="13" t="s">
        <v>1409</v>
      </c>
      <c r="B762" s="13">
        <v>729</v>
      </c>
      <c r="C762" s="27" t="str">
        <f t="shared" si="0"/>
        <v>Château Lafite 2009 (1 BT)</v>
      </c>
      <c r="D762" s="15">
        <v>6500</v>
      </c>
      <c r="E762" s="15">
        <v>9000</v>
      </c>
      <c r="F762" s="17" t="s">
        <v>1249</v>
      </c>
      <c r="G762" s="17" t="s">
        <v>1307</v>
      </c>
      <c r="H762" s="28"/>
      <c r="I762" s="17" t="s">
        <v>1249</v>
      </c>
      <c r="J762" s="13">
        <v>2009</v>
      </c>
      <c r="K762" s="13">
        <v>1</v>
      </c>
      <c r="L762" s="13" t="s">
        <v>1235</v>
      </c>
      <c r="M762" s="17" t="s">
        <v>1236</v>
      </c>
      <c r="N762" s="29" t="s">
        <v>1493</v>
      </c>
      <c r="O762" s="30" t="str">
        <f>VLOOKUP(B762,'Concise Lot Listing'!$1:$1002,5)</f>
        <v>https://www.sothebys.com/en/buy/auction/2022/the-personal-cellars-of-h-r-h-prince-robert-de-luxembourg-family-and-friends-benefitting-the-polg-foundation/duclot-bordeaux-collection-2009-9-bt-2</v>
      </c>
    </row>
    <row r="763" spans="1:15" ht="15" x14ac:dyDescent="0.25">
      <c r="A763" s="13" t="s">
        <v>1409</v>
      </c>
      <c r="B763" s="13">
        <v>729</v>
      </c>
      <c r="C763" s="27" t="str">
        <f t="shared" si="0"/>
        <v>Château Margaux 2009 (1 BT)</v>
      </c>
      <c r="D763" s="15">
        <v>6500</v>
      </c>
      <c r="E763" s="15">
        <v>9000</v>
      </c>
      <c r="F763" s="17" t="s">
        <v>1249</v>
      </c>
      <c r="G763" s="17" t="s">
        <v>1397</v>
      </c>
      <c r="H763" s="28"/>
      <c r="I763" s="17" t="s">
        <v>1249</v>
      </c>
      <c r="J763" s="13">
        <v>2009</v>
      </c>
      <c r="K763" s="13">
        <v>1</v>
      </c>
      <c r="L763" s="13" t="s">
        <v>1235</v>
      </c>
      <c r="M763" s="17" t="s">
        <v>1236</v>
      </c>
      <c r="N763" s="29" t="s">
        <v>1492</v>
      </c>
      <c r="O763" s="30" t="str">
        <f>VLOOKUP(B763,'Concise Lot Listing'!$1:$1002,5)</f>
        <v>https://www.sothebys.com/en/buy/auction/2022/the-personal-cellars-of-h-r-h-prince-robert-de-luxembourg-family-and-friends-benefitting-the-polg-foundation/duclot-bordeaux-collection-2009-9-bt-2</v>
      </c>
    </row>
    <row r="764" spans="1:15" ht="15" x14ac:dyDescent="0.25">
      <c r="A764" s="13" t="s">
        <v>1409</v>
      </c>
      <c r="B764" s="13">
        <v>729</v>
      </c>
      <c r="C764" s="27" t="str">
        <f t="shared" si="0"/>
        <v>Petrus 2009 (1 BT)</v>
      </c>
      <c r="D764" s="15">
        <v>6500</v>
      </c>
      <c r="E764" s="15">
        <v>9000</v>
      </c>
      <c r="F764" s="17" t="s">
        <v>1249</v>
      </c>
      <c r="G764" s="17" t="s">
        <v>1465</v>
      </c>
      <c r="H764" s="28"/>
      <c r="I764" s="17" t="s">
        <v>1249</v>
      </c>
      <c r="J764" s="13">
        <v>2009</v>
      </c>
      <c r="K764" s="13">
        <v>1</v>
      </c>
      <c r="L764" s="13" t="s">
        <v>1235</v>
      </c>
      <c r="M764" s="17" t="s">
        <v>1236</v>
      </c>
      <c r="N764" s="29" t="s">
        <v>1490</v>
      </c>
      <c r="O764" s="30" t="str">
        <f>VLOOKUP(B764,'Concise Lot Listing'!$1:$1002,5)</f>
        <v>https://www.sothebys.com/en/buy/auction/2022/the-personal-cellars-of-h-r-h-prince-robert-de-luxembourg-family-and-friends-benefitting-the-polg-foundation/duclot-bordeaux-collection-2009-9-bt-2</v>
      </c>
    </row>
    <row r="765" spans="1:15" ht="15" x14ac:dyDescent="0.25">
      <c r="A765" s="13" t="s">
        <v>1409</v>
      </c>
      <c r="B765" s="13">
        <v>729</v>
      </c>
      <c r="C765" s="27" t="str">
        <f t="shared" si="0"/>
        <v>Château Haut Brion 2009 (1 BT)</v>
      </c>
      <c r="D765" s="15">
        <v>6500</v>
      </c>
      <c r="E765" s="15">
        <v>9000</v>
      </c>
      <c r="F765" s="17" t="s">
        <v>1249</v>
      </c>
      <c r="G765" s="17" t="s">
        <v>1260</v>
      </c>
      <c r="H765" s="28"/>
      <c r="I765" s="17" t="s">
        <v>1249</v>
      </c>
      <c r="J765" s="13">
        <v>2009</v>
      </c>
      <c r="K765" s="13">
        <v>1</v>
      </c>
      <c r="L765" s="13" t="s">
        <v>1235</v>
      </c>
      <c r="M765" s="17" t="s">
        <v>1236</v>
      </c>
      <c r="N765" s="29" t="s">
        <v>1491</v>
      </c>
      <c r="O765" s="30" t="str">
        <f>VLOOKUP(B765,'Concise Lot Listing'!$1:$1002,5)</f>
        <v>https://www.sothebys.com/en/buy/auction/2022/the-personal-cellars-of-h-r-h-prince-robert-de-luxembourg-family-and-friends-benefitting-the-polg-foundation/duclot-bordeaux-collection-2009-9-bt-2</v>
      </c>
    </row>
    <row r="766" spans="1:15" ht="15" x14ac:dyDescent="0.25">
      <c r="A766" s="13" t="s">
        <v>1409</v>
      </c>
      <c r="B766" s="13">
        <v>729</v>
      </c>
      <c r="C766" s="27" t="str">
        <f t="shared" si="0"/>
        <v>Château Cheval Blanc 2009 (1 BT)</v>
      </c>
      <c r="D766" s="15">
        <v>6500</v>
      </c>
      <c r="E766" s="15">
        <v>9000</v>
      </c>
      <c r="F766" s="17" t="s">
        <v>1249</v>
      </c>
      <c r="G766" s="17" t="s">
        <v>1456</v>
      </c>
      <c r="H766" s="28"/>
      <c r="I766" s="17" t="s">
        <v>1249</v>
      </c>
      <c r="J766" s="13">
        <v>2009</v>
      </c>
      <c r="K766" s="13">
        <v>1</v>
      </c>
      <c r="L766" s="13" t="s">
        <v>1235</v>
      </c>
      <c r="M766" s="17" t="s">
        <v>1236</v>
      </c>
      <c r="N766" s="29" t="s">
        <v>1488</v>
      </c>
      <c r="O766" s="30" t="str">
        <f>VLOOKUP(B766,'Concise Lot Listing'!$1:$1002,5)</f>
        <v>https://www.sothebys.com/en/buy/auction/2022/the-personal-cellars-of-h-r-h-prince-robert-de-luxembourg-family-and-friends-benefitting-the-polg-foundation/duclot-bordeaux-collection-2009-9-bt-2</v>
      </c>
    </row>
    <row r="767" spans="1:15" ht="15" x14ac:dyDescent="0.25">
      <c r="A767" s="13" t="s">
        <v>1409</v>
      </c>
      <c r="B767" s="13">
        <v>730</v>
      </c>
      <c r="C767" s="27" t="str">
        <f t="shared" si="0"/>
        <v>Château La Mission Haut-Brion 2008 (1 BT)</v>
      </c>
      <c r="D767" s="15">
        <v>4200</v>
      </c>
      <c r="E767" s="15">
        <v>6000</v>
      </c>
      <c r="F767" s="17" t="s">
        <v>1249</v>
      </c>
      <c r="G767" s="17" t="s">
        <v>1233</v>
      </c>
      <c r="H767" s="28"/>
      <c r="I767" s="17" t="s">
        <v>1249</v>
      </c>
      <c r="J767" s="13">
        <v>2008</v>
      </c>
      <c r="K767" s="13">
        <v>1</v>
      </c>
      <c r="L767" s="13" t="s">
        <v>1235</v>
      </c>
      <c r="M767" s="17" t="s">
        <v>1236</v>
      </c>
      <c r="N767" s="29" t="s">
        <v>1499</v>
      </c>
      <c r="O767" s="30" t="str">
        <f>VLOOKUP(B767,'Concise Lot Listing'!$1:$1002,5)</f>
        <v>https://www.sothebys.com/en/buy/auction/2022/the-personal-cellars-of-h-r-h-prince-robert-de-luxembourg-family-and-friends-benefitting-the-polg-foundation/duclot-bordeaux-collection-2008-9-bt</v>
      </c>
    </row>
    <row r="768" spans="1:15" ht="15" x14ac:dyDescent="0.25">
      <c r="A768" s="13" t="s">
        <v>1409</v>
      </c>
      <c r="B768" s="13">
        <v>730</v>
      </c>
      <c r="C768" s="27" t="str">
        <f t="shared" si="0"/>
        <v>Château Mouton Rothschild 2008 (1 BT)</v>
      </c>
      <c r="D768" s="15">
        <v>4200</v>
      </c>
      <c r="E768" s="15">
        <v>6000</v>
      </c>
      <c r="F768" s="17" t="s">
        <v>1500</v>
      </c>
      <c r="G768" s="17" t="s">
        <v>1415</v>
      </c>
      <c r="H768" s="28"/>
      <c r="I768" s="17" t="s">
        <v>1249</v>
      </c>
      <c r="J768" s="13">
        <v>2008</v>
      </c>
      <c r="K768" s="13">
        <v>1</v>
      </c>
      <c r="L768" s="13" t="s">
        <v>1235</v>
      </c>
      <c r="M768" s="17" t="s">
        <v>1236</v>
      </c>
      <c r="N768" s="29" t="s">
        <v>1501</v>
      </c>
      <c r="O768" s="30" t="str">
        <f>VLOOKUP(B768,'Concise Lot Listing'!$1:$1002,5)</f>
        <v>https://www.sothebys.com/en/buy/auction/2022/the-personal-cellars-of-h-r-h-prince-robert-de-luxembourg-family-and-friends-benefitting-the-polg-foundation/duclot-bordeaux-collection-2008-9-bt</v>
      </c>
    </row>
    <row r="769" spans="1:15" ht="15" x14ac:dyDescent="0.25">
      <c r="A769" s="13" t="s">
        <v>1409</v>
      </c>
      <c r="B769" s="13">
        <v>730</v>
      </c>
      <c r="C769" s="27" t="str">
        <f t="shared" si="0"/>
        <v>Petrus 2008 (1 BT)</v>
      </c>
      <c r="D769" s="15">
        <v>4200</v>
      </c>
      <c r="E769" s="15">
        <v>6000</v>
      </c>
      <c r="F769" s="17" t="s">
        <v>1249</v>
      </c>
      <c r="G769" s="17" t="s">
        <v>1465</v>
      </c>
      <c r="H769" s="28"/>
      <c r="I769" s="17" t="s">
        <v>1249</v>
      </c>
      <c r="J769" s="13">
        <v>2008</v>
      </c>
      <c r="K769" s="13">
        <v>1</v>
      </c>
      <c r="L769" s="13" t="s">
        <v>1235</v>
      </c>
      <c r="M769" s="17" t="s">
        <v>1236</v>
      </c>
      <c r="N769" s="29" t="s">
        <v>1502</v>
      </c>
      <c r="O769" s="30" t="str">
        <f>VLOOKUP(B769,'Concise Lot Listing'!$1:$1002,5)</f>
        <v>https://www.sothebys.com/en/buy/auction/2022/the-personal-cellars-of-h-r-h-prince-robert-de-luxembourg-family-and-friends-benefitting-the-polg-foundation/duclot-bordeaux-collection-2008-9-bt</v>
      </c>
    </row>
    <row r="770" spans="1:15" ht="15" x14ac:dyDescent="0.25">
      <c r="A770" s="13" t="s">
        <v>1409</v>
      </c>
      <c r="B770" s="13">
        <v>730</v>
      </c>
      <c r="C770" s="27" t="str">
        <f t="shared" si="0"/>
        <v>Château Cheval Blanc 2008 (1 BT)</v>
      </c>
      <c r="D770" s="15">
        <v>4200</v>
      </c>
      <c r="E770" s="15">
        <v>6000</v>
      </c>
      <c r="F770" s="17" t="s">
        <v>1249</v>
      </c>
      <c r="G770" s="17" t="s">
        <v>1456</v>
      </c>
      <c r="H770" s="28"/>
      <c r="I770" s="17" t="s">
        <v>1249</v>
      </c>
      <c r="J770" s="13">
        <v>2008</v>
      </c>
      <c r="K770" s="13">
        <v>1</v>
      </c>
      <c r="L770" s="13" t="s">
        <v>1235</v>
      </c>
      <c r="M770" s="17" t="s">
        <v>1236</v>
      </c>
      <c r="N770" s="29" t="s">
        <v>1503</v>
      </c>
      <c r="O770" s="30" t="str">
        <f>VLOOKUP(B770,'Concise Lot Listing'!$1:$1002,5)</f>
        <v>https://www.sothebys.com/en/buy/auction/2022/the-personal-cellars-of-h-r-h-prince-robert-de-luxembourg-family-and-friends-benefitting-the-polg-foundation/duclot-bordeaux-collection-2008-9-bt</v>
      </c>
    </row>
    <row r="771" spans="1:15" ht="15" x14ac:dyDescent="0.25">
      <c r="A771" s="13" t="s">
        <v>1409</v>
      </c>
      <c r="B771" s="13">
        <v>730</v>
      </c>
      <c r="C771" s="27" t="str">
        <f t="shared" si="0"/>
        <v>Château Latour 2008 (1 BT)</v>
      </c>
      <c r="D771" s="15">
        <v>4200</v>
      </c>
      <c r="E771" s="15">
        <v>6000</v>
      </c>
      <c r="F771" s="17" t="s">
        <v>1500</v>
      </c>
      <c r="G771" s="17" t="s">
        <v>1371</v>
      </c>
      <c r="H771" s="28"/>
      <c r="I771" s="17" t="s">
        <v>1249</v>
      </c>
      <c r="J771" s="13">
        <v>2008</v>
      </c>
      <c r="K771" s="13">
        <v>1</v>
      </c>
      <c r="L771" s="13" t="s">
        <v>1235</v>
      </c>
      <c r="M771" s="17" t="s">
        <v>1236</v>
      </c>
      <c r="N771" s="29" t="s">
        <v>1504</v>
      </c>
      <c r="O771" s="30" t="str">
        <f>VLOOKUP(B771,'Concise Lot Listing'!$1:$1002,5)</f>
        <v>https://www.sothebys.com/en/buy/auction/2022/the-personal-cellars-of-h-r-h-prince-robert-de-luxembourg-family-and-friends-benefitting-the-polg-foundation/duclot-bordeaux-collection-2008-9-bt</v>
      </c>
    </row>
    <row r="772" spans="1:15" ht="15" x14ac:dyDescent="0.25">
      <c r="A772" s="13" t="s">
        <v>1409</v>
      </c>
      <c r="B772" s="13">
        <v>730</v>
      </c>
      <c r="C772" s="27" t="str">
        <f t="shared" si="0"/>
        <v>Château Lafite 2008 (1 BT)</v>
      </c>
      <c r="D772" s="15">
        <v>4200</v>
      </c>
      <c r="E772" s="15">
        <v>6000</v>
      </c>
      <c r="F772" s="17" t="s">
        <v>1500</v>
      </c>
      <c r="G772" s="17" t="s">
        <v>1307</v>
      </c>
      <c r="H772" s="28"/>
      <c r="I772" s="17" t="s">
        <v>1249</v>
      </c>
      <c r="J772" s="13">
        <v>2008</v>
      </c>
      <c r="K772" s="13">
        <v>1</v>
      </c>
      <c r="L772" s="13" t="s">
        <v>1235</v>
      </c>
      <c r="M772" s="17" t="s">
        <v>1236</v>
      </c>
      <c r="N772" s="29" t="s">
        <v>1505</v>
      </c>
      <c r="O772" s="30" t="str">
        <f>VLOOKUP(B772,'Concise Lot Listing'!$1:$1002,5)</f>
        <v>https://www.sothebys.com/en/buy/auction/2022/the-personal-cellars-of-h-r-h-prince-robert-de-luxembourg-family-and-friends-benefitting-the-polg-foundation/duclot-bordeaux-collection-2008-9-bt</v>
      </c>
    </row>
    <row r="773" spans="1:15" ht="15" x14ac:dyDescent="0.25">
      <c r="A773" s="13" t="s">
        <v>1409</v>
      </c>
      <c r="B773" s="13">
        <v>730</v>
      </c>
      <c r="C773" s="27" t="str">
        <f t="shared" si="0"/>
        <v>Château Margaux 2008 (1 BT)</v>
      </c>
      <c r="D773" s="15">
        <v>4200</v>
      </c>
      <c r="E773" s="15">
        <v>6000</v>
      </c>
      <c r="F773" s="17" t="s">
        <v>1249</v>
      </c>
      <c r="G773" s="17" t="s">
        <v>1397</v>
      </c>
      <c r="H773" s="28"/>
      <c r="I773" s="17" t="s">
        <v>1249</v>
      </c>
      <c r="J773" s="13">
        <v>2008</v>
      </c>
      <c r="K773" s="13">
        <v>1</v>
      </c>
      <c r="L773" s="13" t="s">
        <v>1235</v>
      </c>
      <c r="M773" s="17" t="s">
        <v>1236</v>
      </c>
      <c r="N773" s="29" t="s">
        <v>1506</v>
      </c>
      <c r="O773" s="30" t="str">
        <f>VLOOKUP(B773,'Concise Lot Listing'!$1:$1002,5)</f>
        <v>https://www.sothebys.com/en/buy/auction/2022/the-personal-cellars-of-h-r-h-prince-robert-de-luxembourg-family-and-friends-benefitting-the-polg-foundation/duclot-bordeaux-collection-2008-9-bt</v>
      </c>
    </row>
    <row r="774" spans="1:15" ht="15" x14ac:dyDescent="0.25">
      <c r="A774" s="13" t="s">
        <v>1409</v>
      </c>
      <c r="B774" s="13">
        <v>730</v>
      </c>
      <c r="C774" s="27" t="str">
        <f t="shared" si="0"/>
        <v>Château d'Yquem 2008 (1 BT)</v>
      </c>
      <c r="D774" s="15">
        <v>4200</v>
      </c>
      <c r="E774" s="15">
        <v>6000</v>
      </c>
      <c r="F774" s="17" t="s">
        <v>1507</v>
      </c>
      <c r="G774" s="17" t="s">
        <v>1470</v>
      </c>
      <c r="H774" s="28"/>
      <c r="I774" s="17" t="s">
        <v>1249</v>
      </c>
      <c r="J774" s="13">
        <v>2008</v>
      </c>
      <c r="K774" s="13">
        <v>1</v>
      </c>
      <c r="L774" s="13" t="s">
        <v>1235</v>
      </c>
      <c r="M774" s="17" t="s">
        <v>1471</v>
      </c>
      <c r="N774" s="29" t="s">
        <v>1508</v>
      </c>
      <c r="O774" s="30" t="str">
        <f>VLOOKUP(B774,'Concise Lot Listing'!$1:$1002,5)</f>
        <v>https://www.sothebys.com/en/buy/auction/2022/the-personal-cellars-of-h-r-h-prince-robert-de-luxembourg-family-and-friends-benefitting-the-polg-foundation/duclot-bordeaux-collection-2008-9-bt</v>
      </c>
    </row>
    <row r="775" spans="1:15" ht="15" x14ac:dyDescent="0.25">
      <c r="A775" s="13" t="s">
        <v>1409</v>
      </c>
      <c r="B775" s="13">
        <v>730</v>
      </c>
      <c r="C775" s="27" t="str">
        <f t="shared" si="0"/>
        <v>Château Haut Brion 2008 (1 BT)</v>
      </c>
      <c r="D775" s="15">
        <v>4200</v>
      </c>
      <c r="E775" s="15">
        <v>6000</v>
      </c>
      <c r="F775" s="17" t="s">
        <v>1249</v>
      </c>
      <c r="G775" s="17" t="s">
        <v>1260</v>
      </c>
      <c r="H775" s="28"/>
      <c r="I775" s="17" t="s">
        <v>1249</v>
      </c>
      <c r="J775" s="13">
        <v>2008</v>
      </c>
      <c r="K775" s="13">
        <v>1</v>
      </c>
      <c r="L775" s="13" t="s">
        <v>1235</v>
      </c>
      <c r="M775" s="17" t="s">
        <v>1236</v>
      </c>
      <c r="N775" s="29" t="s">
        <v>1509</v>
      </c>
      <c r="O775" s="30" t="str">
        <f>VLOOKUP(B775,'Concise Lot Listing'!$1:$1002,5)</f>
        <v>https://www.sothebys.com/en/buy/auction/2022/the-personal-cellars-of-h-r-h-prince-robert-de-luxembourg-family-and-friends-benefitting-the-polg-foundation/duclot-bordeaux-collection-2008-9-bt</v>
      </c>
    </row>
    <row r="776" spans="1:15" ht="15" x14ac:dyDescent="0.25">
      <c r="A776" s="13" t="s">
        <v>1409</v>
      </c>
      <c r="B776" s="13">
        <v>731</v>
      </c>
      <c r="C776" s="27" t="str">
        <f t="shared" si="0"/>
        <v>Château d'Yquem 2007 (1 BT)</v>
      </c>
      <c r="D776" s="15">
        <v>4200</v>
      </c>
      <c r="E776" s="15">
        <v>6000</v>
      </c>
      <c r="F776" s="17" t="s">
        <v>1510</v>
      </c>
      <c r="G776" s="17" t="s">
        <v>1470</v>
      </c>
      <c r="H776" s="28"/>
      <c r="I776" s="17" t="s">
        <v>1249</v>
      </c>
      <c r="J776" s="13">
        <v>2007</v>
      </c>
      <c r="K776" s="13">
        <v>1</v>
      </c>
      <c r="L776" s="13" t="s">
        <v>1235</v>
      </c>
      <c r="M776" s="17" t="s">
        <v>1471</v>
      </c>
      <c r="N776" s="29" t="s">
        <v>1511</v>
      </c>
      <c r="O776" s="30" t="str">
        <f>VLOOKUP(B776,'Concise Lot Listing'!$1:$1002,5)</f>
        <v>https://www.sothebys.com/en/buy/auction/2022/the-personal-cellars-of-h-r-h-prince-robert-de-luxembourg-family-and-friends-benefitting-the-polg-foundation/duclot-bordeaux-collection-2007-9-bt</v>
      </c>
    </row>
    <row r="777" spans="1:15" ht="15" x14ac:dyDescent="0.25">
      <c r="A777" s="13" t="s">
        <v>1409</v>
      </c>
      <c r="B777" s="13">
        <v>731</v>
      </c>
      <c r="C777" s="27" t="str">
        <f t="shared" si="0"/>
        <v>Château Lafite 2007 (1 BT)</v>
      </c>
      <c r="D777" s="15">
        <v>4200</v>
      </c>
      <c r="E777" s="15">
        <v>6000</v>
      </c>
      <c r="F777" s="17" t="s">
        <v>1500</v>
      </c>
      <c r="G777" s="17" t="s">
        <v>1307</v>
      </c>
      <c r="H777" s="28"/>
      <c r="I777" s="17" t="s">
        <v>1249</v>
      </c>
      <c r="J777" s="13">
        <v>2007</v>
      </c>
      <c r="K777" s="13">
        <v>1</v>
      </c>
      <c r="L777" s="13" t="s">
        <v>1235</v>
      </c>
      <c r="M777" s="17" t="s">
        <v>1236</v>
      </c>
      <c r="N777" s="29" t="s">
        <v>1512</v>
      </c>
      <c r="O777" s="30" t="str">
        <f>VLOOKUP(B777,'Concise Lot Listing'!$1:$1002,5)</f>
        <v>https://www.sothebys.com/en/buy/auction/2022/the-personal-cellars-of-h-r-h-prince-robert-de-luxembourg-family-and-friends-benefitting-the-polg-foundation/duclot-bordeaux-collection-2007-9-bt</v>
      </c>
    </row>
    <row r="778" spans="1:15" ht="15" x14ac:dyDescent="0.25">
      <c r="A778" s="13" t="s">
        <v>1409</v>
      </c>
      <c r="B778" s="13">
        <v>731</v>
      </c>
      <c r="C778" s="27" t="str">
        <f t="shared" si="0"/>
        <v>Château Cheval Blanc 2007 (1 BT)</v>
      </c>
      <c r="D778" s="15">
        <v>4200</v>
      </c>
      <c r="E778" s="15">
        <v>6000</v>
      </c>
      <c r="F778" s="17" t="s">
        <v>1500</v>
      </c>
      <c r="G778" s="17" t="s">
        <v>1456</v>
      </c>
      <c r="H778" s="28"/>
      <c r="I778" s="17" t="s">
        <v>1249</v>
      </c>
      <c r="J778" s="13">
        <v>2007</v>
      </c>
      <c r="K778" s="13">
        <v>1</v>
      </c>
      <c r="L778" s="13" t="s">
        <v>1235</v>
      </c>
      <c r="M778" s="17" t="s">
        <v>1236</v>
      </c>
      <c r="N778" s="29" t="s">
        <v>1513</v>
      </c>
      <c r="O778" s="30" t="str">
        <f>VLOOKUP(B778,'Concise Lot Listing'!$1:$1002,5)</f>
        <v>https://www.sothebys.com/en/buy/auction/2022/the-personal-cellars-of-h-r-h-prince-robert-de-luxembourg-family-and-friends-benefitting-the-polg-foundation/duclot-bordeaux-collection-2007-9-bt</v>
      </c>
    </row>
    <row r="779" spans="1:15" ht="15" x14ac:dyDescent="0.25">
      <c r="A779" s="13" t="s">
        <v>1409</v>
      </c>
      <c r="B779" s="13">
        <v>731</v>
      </c>
      <c r="C779" s="27" t="str">
        <f t="shared" si="0"/>
        <v>Château Latour 2007 (1 BT)</v>
      </c>
      <c r="D779" s="15">
        <v>4200</v>
      </c>
      <c r="E779" s="15">
        <v>6000</v>
      </c>
      <c r="F779" s="17" t="s">
        <v>1500</v>
      </c>
      <c r="G779" s="17" t="s">
        <v>1371</v>
      </c>
      <c r="H779" s="28"/>
      <c r="I779" s="17" t="s">
        <v>1249</v>
      </c>
      <c r="J779" s="13">
        <v>2007</v>
      </c>
      <c r="K779" s="13">
        <v>1</v>
      </c>
      <c r="L779" s="13" t="s">
        <v>1235</v>
      </c>
      <c r="M779" s="17" t="s">
        <v>1236</v>
      </c>
      <c r="N779" s="29" t="s">
        <v>1514</v>
      </c>
      <c r="O779" s="30" t="str">
        <f>VLOOKUP(B779,'Concise Lot Listing'!$1:$1002,5)</f>
        <v>https://www.sothebys.com/en/buy/auction/2022/the-personal-cellars-of-h-r-h-prince-robert-de-luxembourg-family-and-friends-benefitting-the-polg-foundation/duclot-bordeaux-collection-2007-9-bt</v>
      </c>
    </row>
    <row r="780" spans="1:15" ht="15" x14ac:dyDescent="0.25">
      <c r="A780" s="13" t="s">
        <v>1409</v>
      </c>
      <c r="B780" s="13">
        <v>731</v>
      </c>
      <c r="C780" s="27" t="str">
        <f t="shared" si="0"/>
        <v>Château La Mission Haut-Brion 2007 (1 BT)</v>
      </c>
      <c r="D780" s="15">
        <v>4200</v>
      </c>
      <c r="E780" s="15">
        <v>6000</v>
      </c>
      <c r="F780" s="17" t="s">
        <v>1249</v>
      </c>
      <c r="G780" s="17" t="s">
        <v>1233</v>
      </c>
      <c r="H780" s="28"/>
      <c r="I780" s="17" t="s">
        <v>1249</v>
      </c>
      <c r="J780" s="13">
        <v>2007</v>
      </c>
      <c r="K780" s="13">
        <v>1</v>
      </c>
      <c r="L780" s="13" t="s">
        <v>1235</v>
      </c>
      <c r="M780" s="17" t="s">
        <v>1236</v>
      </c>
      <c r="N780" s="29" t="s">
        <v>1515</v>
      </c>
      <c r="O780" s="30" t="str">
        <f>VLOOKUP(B780,'Concise Lot Listing'!$1:$1002,5)</f>
        <v>https://www.sothebys.com/en/buy/auction/2022/the-personal-cellars-of-h-r-h-prince-robert-de-luxembourg-family-and-friends-benefitting-the-polg-foundation/duclot-bordeaux-collection-2007-9-bt</v>
      </c>
    </row>
    <row r="781" spans="1:15" ht="15" x14ac:dyDescent="0.25">
      <c r="A781" s="13" t="s">
        <v>1409</v>
      </c>
      <c r="B781" s="13">
        <v>731</v>
      </c>
      <c r="C781" s="27" t="str">
        <f t="shared" si="0"/>
        <v>Château Mouton Rothschild 2007 (1 BT)</v>
      </c>
      <c r="D781" s="15">
        <v>4200</v>
      </c>
      <c r="E781" s="15">
        <v>6000</v>
      </c>
      <c r="F781" s="17" t="s">
        <v>1516</v>
      </c>
      <c r="G781" s="17" t="s">
        <v>1415</v>
      </c>
      <c r="H781" s="28"/>
      <c r="I781" s="17" t="s">
        <v>1249</v>
      </c>
      <c r="J781" s="13">
        <v>2007</v>
      </c>
      <c r="K781" s="13">
        <v>1</v>
      </c>
      <c r="L781" s="13" t="s">
        <v>1235</v>
      </c>
      <c r="M781" s="17" t="s">
        <v>1236</v>
      </c>
      <c r="N781" s="29" t="s">
        <v>1517</v>
      </c>
      <c r="O781" s="30" t="str">
        <f>VLOOKUP(B781,'Concise Lot Listing'!$1:$1002,5)</f>
        <v>https://www.sothebys.com/en/buy/auction/2022/the-personal-cellars-of-h-r-h-prince-robert-de-luxembourg-family-and-friends-benefitting-the-polg-foundation/duclot-bordeaux-collection-2007-9-bt</v>
      </c>
    </row>
    <row r="782" spans="1:15" ht="15" x14ac:dyDescent="0.25">
      <c r="A782" s="13" t="s">
        <v>1409</v>
      </c>
      <c r="B782" s="13">
        <v>731</v>
      </c>
      <c r="C782" s="27" t="str">
        <f t="shared" si="0"/>
        <v>Château Margaux 2007 (1 BT)</v>
      </c>
      <c r="D782" s="15">
        <v>4200</v>
      </c>
      <c r="E782" s="15">
        <v>6000</v>
      </c>
      <c r="F782" s="17" t="s">
        <v>1249</v>
      </c>
      <c r="G782" s="17" t="s">
        <v>1397</v>
      </c>
      <c r="H782" s="28"/>
      <c r="I782" s="17" t="s">
        <v>1249</v>
      </c>
      <c r="J782" s="13">
        <v>2007</v>
      </c>
      <c r="K782" s="13">
        <v>1</v>
      </c>
      <c r="L782" s="13" t="s">
        <v>1235</v>
      </c>
      <c r="M782" s="17" t="s">
        <v>1236</v>
      </c>
      <c r="N782" s="29" t="s">
        <v>1518</v>
      </c>
      <c r="O782" s="30" t="str">
        <f>VLOOKUP(B782,'Concise Lot Listing'!$1:$1002,5)</f>
        <v>https://www.sothebys.com/en/buy/auction/2022/the-personal-cellars-of-h-r-h-prince-robert-de-luxembourg-family-and-friends-benefitting-the-polg-foundation/duclot-bordeaux-collection-2007-9-bt</v>
      </c>
    </row>
    <row r="783" spans="1:15" ht="15" x14ac:dyDescent="0.25">
      <c r="A783" s="13" t="s">
        <v>1409</v>
      </c>
      <c r="B783" s="13">
        <v>731</v>
      </c>
      <c r="C783" s="27" t="str">
        <f t="shared" si="0"/>
        <v>Petrus 2007 (1 BT)</v>
      </c>
      <c r="D783" s="15">
        <v>4200</v>
      </c>
      <c r="E783" s="15">
        <v>6000</v>
      </c>
      <c r="F783" s="17" t="s">
        <v>1519</v>
      </c>
      <c r="G783" s="17" t="s">
        <v>1465</v>
      </c>
      <c r="H783" s="28"/>
      <c r="I783" s="17" t="s">
        <v>1249</v>
      </c>
      <c r="J783" s="13">
        <v>2007</v>
      </c>
      <c r="K783" s="13">
        <v>1</v>
      </c>
      <c r="L783" s="13" t="s">
        <v>1235</v>
      </c>
      <c r="M783" s="17" t="s">
        <v>1236</v>
      </c>
      <c r="N783" s="29" t="s">
        <v>1520</v>
      </c>
      <c r="O783" s="30" t="str">
        <f>VLOOKUP(B783,'Concise Lot Listing'!$1:$1002,5)</f>
        <v>https://www.sothebys.com/en/buy/auction/2022/the-personal-cellars-of-h-r-h-prince-robert-de-luxembourg-family-and-friends-benefitting-the-polg-foundation/duclot-bordeaux-collection-2007-9-bt</v>
      </c>
    </row>
    <row r="784" spans="1:15" ht="15" x14ac:dyDescent="0.25">
      <c r="A784" s="13" t="s">
        <v>1409</v>
      </c>
      <c r="B784" s="13">
        <v>731</v>
      </c>
      <c r="C784" s="27" t="str">
        <f t="shared" si="0"/>
        <v>Château Haut Brion 2007 (1 BT)</v>
      </c>
      <c r="D784" s="15">
        <v>4200</v>
      </c>
      <c r="E784" s="15">
        <v>6000</v>
      </c>
      <c r="F784" s="17" t="s">
        <v>1249</v>
      </c>
      <c r="G784" s="17" t="s">
        <v>1260</v>
      </c>
      <c r="H784" s="28"/>
      <c r="I784" s="17" t="s">
        <v>1249</v>
      </c>
      <c r="J784" s="13">
        <v>2007</v>
      </c>
      <c r="K784" s="13">
        <v>1</v>
      </c>
      <c r="L784" s="13" t="s">
        <v>1235</v>
      </c>
      <c r="M784" s="17" t="s">
        <v>1236</v>
      </c>
      <c r="N784" s="29" t="s">
        <v>1521</v>
      </c>
      <c r="O784" s="30" t="str">
        <f>VLOOKUP(B784,'Concise Lot Listing'!$1:$1002,5)</f>
        <v>https://www.sothebys.com/en/buy/auction/2022/the-personal-cellars-of-h-r-h-prince-robert-de-luxembourg-family-and-friends-benefitting-the-polg-foundation/duclot-bordeaux-collection-2007-9-bt</v>
      </c>
    </row>
    <row r="785" spans="1:15" ht="15" x14ac:dyDescent="0.25">
      <c r="A785" s="13" t="s">
        <v>1409</v>
      </c>
      <c r="B785" s="13">
        <v>732</v>
      </c>
      <c r="C785" s="27" t="str">
        <f t="shared" si="0"/>
        <v>Château Mouton Rothschild 2006 (1 BT)</v>
      </c>
      <c r="D785" s="15">
        <v>4200</v>
      </c>
      <c r="E785" s="15">
        <v>6000</v>
      </c>
      <c r="F785" s="17" t="s">
        <v>1522</v>
      </c>
      <c r="G785" s="17" t="s">
        <v>1415</v>
      </c>
      <c r="H785" s="28"/>
      <c r="I785" s="17" t="s">
        <v>1238</v>
      </c>
      <c r="J785" s="13">
        <v>2006</v>
      </c>
      <c r="K785" s="13">
        <v>1</v>
      </c>
      <c r="L785" s="13" t="s">
        <v>1235</v>
      </c>
      <c r="M785" s="17" t="s">
        <v>1236</v>
      </c>
      <c r="N785" s="29" t="s">
        <v>1523</v>
      </c>
      <c r="O785" s="30" t="str">
        <f>VLOOKUP(B785,'Concise Lot Listing'!$1:$1002,5)</f>
        <v>https://www.sothebys.com/en/buy/auction/2022/the-personal-cellars-of-h-r-h-prince-robert-de-luxembourg-family-and-friends-benefitting-the-polg-foundation/duclot-bordeaux-collection-2006-9-bt</v>
      </c>
    </row>
    <row r="786" spans="1:15" ht="15" x14ac:dyDescent="0.25">
      <c r="A786" s="13" t="s">
        <v>1409</v>
      </c>
      <c r="B786" s="13">
        <v>732</v>
      </c>
      <c r="C786" s="27" t="str">
        <f t="shared" si="0"/>
        <v>Château La Mission Haut-Brion 2006 (1 BT)</v>
      </c>
      <c r="D786" s="15">
        <v>4200</v>
      </c>
      <c r="E786" s="15">
        <v>6000</v>
      </c>
      <c r="F786" s="17" t="s">
        <v>1238</v>
      </c>
      <c r="G786" s="17" t="s">
        <v>1233</v>
      </c>
      <c r="H786" s="28"/>
      <c r="I786" s="17" t="s">
        <v>1238</v>
      </c>
      <c r="J786" s="13">
        <v>2006</v>
      </c>
      <c r="K786" s="13">
        <v>1</v>
      </c>
      <c r="L786" s="13" t="s">
        <v>1235</v>
      </c>
      <c r="M786" s="17" t="s">
        <v>1236</v>
      </c>
      <c r="N786" s="29" t="s">
        <v>1524</v>
      </c>
      <c r="O786" s="30" t="str">
        <f>VLOOKUP(B786,'Concise Lot Listing'!$1:$1002,5)</f>
        <v>https://www.sothebys.com/en/buy/auction/2022/the-personal-cellars-of-h-r-h-prince-robert-de-luxembourg-family-and-friends-benefitting-the-polg-foundation/duclot-bordeaux-collection-2006-9-bt</v>
      </c>
    </row>
    <row r="787" spans="1:15" ht="15" x14ac:dyDescent="0.25">
      <c r="A787" s="13" t="s">
        <v>1409</v>
      </c>
      <c r="B787" s="13">
        <v>732</v>
      </c>
      <c r="C787" s="27" t="str">
        <f t="shared" si="0"/>
        <v>Château Latour 2006 (1 BT)</v>
      </c>
      <c r="D787" s="15">
        <v>4200</v>
      </c>
      <c r="E787" s="15">
        <v>6000</v>
      </c>
      <c r="F787" s="17" t="s">
        <v>1238</v>
      </c>
      <c r="G787" s="17" t="s">
        <v>1371</v>
      </c>
      <c r="H787" s="28"/>
      <c r="I787" s="17" t="s">
        <v>1238</v>
      </c>
      <c r="J787" s="13">
        <v>2006</v>
      </c>
      <c r="K787" s="13">
        <v>1</v>
      </c>
      <c r="L787" s="13" t="s">
        <v>1235</v>
      </c>
      <c r="M787" s="17" t="s">
        <v>1236</v>
      </c>
      <c r="N787" s="29" t="s">
        <v>1525</v>
      </c>
      <c r="O787" s="30" t="str">
        <f>VLOOKUP(B787,'Concise Lot Listing'!$1:$1002,5)</f>
        <v>https://www.sothebys.com/en/buy/auction/2022/the-personal-cellars-of-h-r-h-prince-robert-de-luxembourg-family-and-friends-benefitting-the-polg-foundation/duclot-bordeaux-collection-2006-9-bt</v>
      </c>
    </row>
    <row r="788" spans="1:15" ht="15" x14ac:dyDescent="0.25">
      <c r="A788" s="13" t="s">
        <v>1409</v>
      </c>
      <c r="B788" s="13">
        <v>732</v>
      </c>
      <c r="C788" s="27" t="str">
        <f t="shared" si="0"/>
        <v>Château Cheval Blanc 2006 (1 BT)</v>
      </c>
      <c r="D788" s="15">
        <v>4200</v>
      </c>
      <c r="E788" s="15">
        <v>6000</v>
      </c>
      <c r="F788" s="17" t="s">
        <v>1238</v>
      </c>
      <c r="G788" s="17" t="s">
        <v>1456</v>
      </c>
      <c r="H788" s="28"/>
      <c r="I788" s="17" t="s">
        <v>1238</v>
      </c>
      <c r="J788" s="13">
        <v>2006</v>
      </c>
      <c r="K788" s="13">
        <v>1</v>
      </c>
      <c r="L788" s="13" t="s">
        <v>1235</v>
      </c>
      <c r="M788" s="17" t="s">
        <v>1236</v>
      </c>
      <c r="N788" s="29" t="s">
        <v>1526</v>
      </c>
      <c r="O788" s="30" t="str">
        <f>VLOOKUP(B788,'Concise Lot Listing'!$1:$1002,5)</f>
        <v>https://www.sothebys.com/en/buy/auction/2022/the-personal-cellars-of-h-r-h-prince-robert-de-luxembourg-family-and-friends-benefitting-the-polg-foundation/duclot-bordeaux-collection-2006-9-bt</v>
      </c>
    </row>
    <row r="789" spans="1:15" ht="15" x14ac:dyDescent="0.25">
      <c r="A789" s="13" t="s">
        <v>1409</v>
      </c>
      <c r="B789" s="13">
        <v>732</v>
      </c>
      <c r="C789" s="27" t="str">
        <f t="shared" si="0"/>
        <v>Château Lafite 2006 (1 BT)</v>
      </c>
      <c r="D789" s="15">
        <v>4200</v>
      </c>
      <c r="E789" s="15">
        <v>6000</v>
      </c>
      <c r="F789" s="17" t="s">
        <v>1238</v>
      </c>
      <c r="G789" s="17" t="s">
        <v>1307</v>
      </c>
      <c r="H789" s="28"/>
      <c r="I789" s="17" t="s">
        <v>1238</v>
      </c>
      <c r="J789" s="13">
        <v>2006</v>
      </c>
      <c r="K789" s="13">
        <v>1</v>
      </c>
      <c r="L789" s="13" t="s">
        <v>1235</v>
      </c>
      <c r="M789" s="17" t="s">
        <v>1236</v>
      </c>
      <c r="N789" s="29" t="s">
        <v>1527</v>
      </c>
      <c r="O789" s="30" t="str">
        <f>VLOOKUP(B789,'Concise Lot Listing'!$1:$1002,5)</f>
        <v>https://www.sothebys.com/en/buy/auction/2022/the-personal-cellars-of-h-r-h-prince-robert-de-luxembourg-family-and-friends-benefitting-the-polg-foundation/duclot-bordeaux-collection-2006-9-bt</v>
      </c>
    </row>
    <row r="790" spans="1:15" ht="15" x14ac:dyDescent="0.25">
      <c r="A790" s="13" t="s">
        <v>1409</v>
      </c>
      <c r="B790" s="13">
        <v>732</v>
      </c>
      <c r="C790" s="27" t="str">
        <f t="shared" si="0"/>
        <v>Château d'Yquem 2006 (1 BT)</v>
      </c>
      <c r="D790" s="15">
        <v>4200</v>
      </c>
      <c r="E790" s="15">
        <v>6000</v>
      </c>
      <c r="F790" s="17" t="s">
        <v>1528</v>
      </c>
      <c r="G790" s="17" t="s">
        <v>1470</v>
      </c>
      <c r="H790" s="28"/>
      <c r="I790" s="17" t="s">
        <v>1238</v>
      </c>
      <c r="J790" s="13">
        <v>2006</v>
      </c>
      <c r="K790" s="13">
        <v>1</v>
      </c>
      <c r="L790" s="13" t="s">
        <v>1235</v>
      </c>
      <c r="M790" s="17" t="s">
        <v>1471</v>
      </c>
      <c r="N790" s="29" t="s">
        <v>1529</v>
      </c>
      <c r="O790" s="30" t="str">
        <f>VLOOKUP(B790,'Concise Lot Listing'!$1:$1002,5)</f>
        <v>https://www.sothebys.com/en/buy/auction/2022/the-personal-cellars-of-h-r-h-prince-robert-de-luxembourg-family-and-friends-benefitting-the-polg-foundation/duclot-bordeaux-collection-2006-9-bt</v>
      </c>
    </row>
    <row r="791" spans="1:15" ht="15" x14ac:dyDescent="0.25">
      <c r="A791" s="13" t="s">
        <v>1409</v>
      </c>
      <c r="B791" s="13">
        <v>732</v>
      </c>
      <c r="C791" s="27" t="str">
        <f t="shared" si="0"/>
        <v>Château Haut Brion 2006 (1 BT)</v>
      </c>
      <c r="D791" s="15">
        <v>4200</v>
      </c>
      <c r="E791" s="15">
        <v>6000</v>
      </c>
      <c r="F791" s="17" t="s">
        <v>1238</v>
      </c>
      <c r="G791" s="17" t="s">
        <v>1260</v>
      </c>
      <c r="H791" s="28"/>
      <c r="I791" s="17" t="s">
        <v>1238</v>
      </c>
      <c r="J791" s="13">
        <v>2006</v>
      </c>
      <c r="K791" s="13">
        <v>1</v>
      </c>
      <c r="L791" s="13" t="s">
        <v>1235</v>
      </c>
      <c r="M791" s="17" t="s">
        <v>1236</v>
      </c>
      <c r="N791" s="29" t="s">
        <v>1530</v>
      </c>
      <c r="O791" s="30" t="str">
        <f>VLOOKUP(B791,'Concise Lot Listing'!$1:$1002,5)</f>
        <v>https://www.sothebys.com/en/buy/auction/2022/the-personal-cellars-of-h-r-h-prince-robert-de-luxembourg-family-and-friends-benefitting-the-polg-foundation/duclot-bordeaux-collection-2006-9-bt</v>
      </c>
    </row>
    <row r="792" spans="1:15" ht="15" x14ac:dyDescent="0.25">
      <c r="A792" s="13" t="s">
        <v>1409</v>
      </c>
      <c r="B792" s="13">
        <v>732</v>
      </c>
      <c r="C792" s="27" t="str">
        <f t="shared" si="0"/>
        <v>Château Margaux 2006 (1 BT)</v>
      </c>
      <c r="D792" s="15">
        <v>4200</v>
      </c>
      <c r="E792" s="15">
        <v>6000</v>
      </c>
      <c r="F792" s="17" t="s">
        <v>1238</v>
      </c>
      <c r="G792" s="17" t="s">
        <v>1397</v>
      </c>
      <c r="H792" s="28"/>
      <c r="I792" s="17" t="s">
        <v>1238</v>
      </c>
      <c r="J792" s="13">
        <v>2006</v>
      </c>
      <c r="K792" s="13">
        <v>1</v>
      </c>
      <c r="L792" s="13" t="s">
        <v>1235</v>
      </c>
      <c r="M792" s="17" t="s">
        <v>1236</v>
      </c>
      <c r="N792" s="29" t="s">
        <v>1531</v>
      </c>
      <c r="O792" s="30" t="str">
        <f>VLOOKUP(B792,'Concise Lot Listing'!$1:$1002,5)</f>
        <v>https://www.sothebys.com/en/buy/auction/2022/the-personal-cellars-of-h-r-h-prince-robert-de-luxembourg-family-and-friends-benefitting-the-polg-foundation/duclot-bordeaux-collection-2006-9-bt</v>
      </c>
    </row>
    <row r="793" spans="1:15" ht="15" x14ac:dyDescent="0.25">
      <c r="A793" s="13" t="s">
        <v>1409</v>
      </c>
      <c r="B793" s="13">
        <v>732</v>
      </c>
      <c r="C793" s="27" t="str">
        <f t="shared" si="0"/>
        <v>Petrus 2006 (1 BT)</v>
      </c>
      <c r="D793" s="15">
        <v>4200</v>
      </c>
      <c r="E793" s="15">
        <v>6000</v>
      </c>
      <c r="F793" s="17" t="s">
        <v>1238</v>
      </c>
      <c r="G793" s="17" t="s">
        <v>1465</v>
      </c>
      <c r="H793" s="28"/>
      <c r="I793" s="17" t="s">
        <v>1238</v>
      </c>
      <c r="J793" s="13">
        <v>2006</v>
      </c>
      <c r="K793" s="13">
        <v>1</v>
      </c>
      <c r="L793" s="13" t="s">
        <v>1235</v>
      </c>
      <c r="M793" s="17" t="s">
        <v>1236</v>
      </c>
      <c r="N793" s="29" t="s">
        <v>1532</v>
      </c>
      <c r="O793" s="30" t="str">
        <f>VLOOKUP(B793,'Concise Lot Listing'!$1:$1002,5)</f>
        <v>https://www.sothebys.com/en/buy/auction/2022/the-personal-cellars-of-h-r-h-prince-robert-de-luxembourg-family-and-friends-benefitting-the-polg-foundation/duclot-bordeaux-collection-2006-9-bt</v>
      </c>
    </row>
    <row r="794" spans="1:15" ht="15" x14ac:dyDescent="0.25">
      <c r="A794" s="13" t="s">
        <v>1409</v>
      </c>
      <c r="B794" s="13">
        <v>733</v>
      </c>
      <c r="C794" s="27" t="str">
        <f t="shared" si="0"/>
        <v>Château Margaux 2005 (1 BT)</v>
      </c>
      <c r="D794" s="15">
        <v>5500</v>
      </c>
      <c r="E794" s="15">
        <v>8000</v>
      </c>
      <c r="F794" s="17" t="s">
        <v>1238</v>
      </c>
      <c r="G794" s="17" t="s">
        <v>1397</v>
      </c>
      <c r="H794" s="28"/>
      <c r="I794" s="17" t="s">
        <v>1238</v>
      </c>
      <c r="J794" s="13">
        <v>2005</v>
      </c>
      <c r="K794" s="13">
        <v>1</v>
      </c>
      <c r="L794" s="13" t="s">
        <v>1235</v>
      </c>
      <c r="M794" s="17" t="s">
        <v>1236</v>
      </c>
      <c r="N794" s="29" t="s">
        <v>1533</v>
      </c>
      <c r="O794" s="30" t="str">
        <f>VLOOKUP(B794,'Concise Lot Listing'!$1:$1002,5)</f>
        <v>https://www.sothebys.com/en/buy/auction/2022/the-personal-cellars-of-h-r-h-prince-robert-de-luxembourg-family-and-friends-benefitting-the-polg-foundation/duclot-bordeaux-collection-2005-9-bt</v>
      </c>
    </row>
    <row r="795" spans="1:15" ht="15" x14ac:dyDescent="0.25">
      <c r="A795" s="13" t="s">
        <v>1409</v>
      </c>
      <c r="B795" s="13">
        <v>733</v>
      </c>
      <c r="C795" s="27" t="str">
        <f t="shared" si="0"/>
        <v>Château Mouton Rothschild 2005 (1 BT)</v>
      </c>
      <c r="D795" s="15">
        <v>5500</v>
      </c>
      <c r="E795" s="15">
        <v>8000</v>
      </c>
      <c r="F795" s="17" t="s">
        <v>1534</v>
      </c>
      <c r="G795" s="17" t="s">
        <v>1415</v>
      </c>
      <c r="H795" s="28"/>
      <c r="I795" s="17" t="s">
        <v>1238</v>
      </c>
      <c r="J795" s="13">
        <v>2005</v>
      </c>
      <c r="K795" s="13">
        <v>1</v>
      </c>
      <c r="L795" s="13" t="s">
        <v>1235</v>
      </c>
      <c r="M795" s="17" t="s">
        <v>1236</v>
      </c>
      <c r="N795" s="29" t="s">
        <v>1535</v>
      </c>
      <c r="O795" s="30" t="str">
        <f>VLOOKUP(B795,'Concise Lot Listing'!$1:$1002,5)</f>
        <v>https://www.sothebys.com/en/buy/auction/2022/the-personal-cellars-of-h-r-h-prince-robert-de-luxembourg-family-and-friends-benefitting-the-polg-foundation/duclot-bordeaux-collection-2005-9-bt</v>
      </c>
    </row>
    <row r="796" spans="1:15" ht="15" x14ac:dyDescent="0.25">
      <c r="A796" s="13" t="s">
        <v>1409</v>
      </c>
      <c r="B796" s="13">
        <v>733</v>
      </c>
      <c r="C796" s="27" t="str">
        <f t="shared" si="0"/>
        <v>Château Lafite 2005 (1 BT)</v>
      </c>
      <c r="D796" s="15">
        <v>5500</v>
      </c>
      <c r="E796" s="15">
        <v>8000</v>
      </c>
      <c r="F796" s="17" t="s">
        <v>1534</v>
      </c>
      <c r="G796" s="17" t="s">
        <v>1307</v>
      </c>
      <c r="H796" s="28"/>
      <c r="I796" s="17" t="s">
        <v>1238</v>
      </c>
      <c r="J796" s="13">
        <v>2005</v>
      </c>
      <c r="K796" s="13">
        <v>1</v>
      </c>
      <c r="L796" s="13" t="s">
        <v>1235</v>
      </c>
      <c r="M796" s="17" t="s">
        <v>1236</v>
      </c>
      <c r="N796" s="29" t="s">
        <v>1536</v>
      </c>
      <c r="O796" s="30" t="str">
        <f>VLOOKUP(B796,'Concise Lot Listing'!$1:$1002,5)</f>
        <v>https://www.sothebys.com/en/buy/auction/2022/the-personal-cellars-of-h-r-h-prince-robert-de-luxembourg-family-and-friends-benefitting-the-polg-foundation/duclot-bordeaux-collection-2005-9-bt</v>
      </c>
    </row>
    <row r="797" spans="1:15" ht="15" x14ac:dyDescent="0.25">
      <c r="A797" s="13" t="s">
        <v>1409</v>
      </c>
      <c r="B797" s="13">
        <v>733</v>
      </c>
      <c r="C797" s="27" t="str">
        <f t="shared" si="0"/>
        <v>Château Haut Brion 2005 (1 BT)</v>
      </c>
      <c r="D797" s="15">
        <v>5500</v>
      </c>
      <c r="E797" s="15">
        <v>8000</v>
      </c>
      <c r="F797" s="17" t="s">
        <v>1238</v>
      </c>
      <c r="G797" s="17" t="s">
        <v>1260</v>
      </c>
      <c r="H797" s="28"/>
      <c r="I797" s="17" t="s">
        <v>1238</v>
      </c>
      <c r="J797" s="13">
        <v>2005</v>
      </c>
      <c r="K797" s="13">
        <v>1</v>
      </c>
      <c r="L797" s="13" t="s">
        <v>1235</v>
      </c>
      <c r="M797" s="17" t="s">
        <v>1236</v>
      </c>
      <c r="N797" s="29" t="s">
        <v>1537</v>
      </c>
      <c r="O797" s="30" t="str">
        <f>VLOOKUP(B797,'Concise Lot Listing'!$1:$1002,5)</f>
        <v>https://www.sothebys.com/en/buy/auction/2022/the-personal-cellars-of-h-r-h-prince-robert-de-luxembourg-family-and-friends-benefitting-the-polg-foundation/duclot-bordeaux-collection-2005-9-bt</v>
      </c>
    </row>
    <row r="798" spans="1:15" ht="15" x14ac:dyDescent="0.25">
      <c r="A798" s="13" t="s">
        <v>1409</v>
      </c>
      <c r="B798" s="13">
        <v>733</v>
      </c>
      <c r="C798" s="27" t="str">
        <f t="shared" si="0"/>
        <v>Château Latour 2005 (1 BT)</v>
      </c>
      <c r="D798" s="15">
        <v>5500</v>
      </c>
      <c r="E798" s="15">
        <v>8000</v>
      </c>
      <c r="F798" s="17" t="s">
        <v>1534</v>
      </c>
      <c r="G798" s="17" t="s">
        <v>1371</v>
      </c>
      <c r="H798" s="28"/>
      <c r="I798" s="17" t="s">
        <v>1238</v>
      </c>
      <c r="J798" s="13">
        <v>2005</v>
      </c>
      <c r="K798" s="13">
        <v>1</v>
      </c>
      <c r="L798" s="13" t="s">
        <v>1235</v>
      </c>
      <c r="M798" s="17" t="s">
        <v>1236</v>
      </c>
      <c r="N798" s="29" t="s">
        <v>1538</v>
      </c>
      <c r="O798" s="30" t="str">
        <f>VLOOKUP(B798,'Concise Lot Listing'!$1:$1002,5)</f>
        <v>https://www.sothebys.com/en/buy/auction/2022/the-personal-cellars-of-h-r-h-prince-robert-de-luxembourg-family-and-friends-benefitting-the-polg-foundation/duclot-bordeaux-collection-2005-9-bt</v>
      </c>
    </row>
    <row r="799" spans="1:15" ht="15" x14ac:dyDescent="0.25">
      <c r="A799" s="13" t="s">
        <v>1409</v>
      </c>
      <c r="B799" s="13">
        <v>733</v>
      </c>
      <c r="C799" s="27" t="str">
        <f t="shared" si="0"/>
        <v>Château La Mission Haut-Brion 2005 (1 BT)</v>
      </c>
      <c r="D799" s="15">
        <v>5500</v>
      </c>
      <c r="E799" s="15">
        <v>8000</v>
      </c>
      <c r="F799" s="17" t="s">
        <v>1238</v>
      </c>
      <c r="G799" s="17" t="s">
        <v>1233</v>
      </c>
      <c r="H799" s="28"/>
      <c r="I799" s="17" t="s">
        <v>1238</v>
      </c>
      <c r="J799" s="13">
        <v>2005</v>
      </c>
      <c r="K799" s="13">
        <v>1</v>
      </c>
      <c r="L799" s="13" t="s">
        <v>1235</v>
      </c>
      <c r="M799" s="17" t="s">
        <v>1236</v>
      </c>
      <c r="N799" s="29" t="s">
        <v>1539</v>
      </c>
      <c r="O799" s="30" t="str">
        <f>VLOOKUP(B799,'Concise Lot Listing'!$1:$1002,5)</f>
        <v>https://www.sothebys.com/en/buy/auction/2022/the-personal-cellars-of-h-r-h-prince-robert-de-luxembourg-family-and-friends-benefitting-the-polg-foundation/duclot-bordeaux-collection-2005-9-bt</v>
      </c>
    </row>
    <row r="800" spans="1:15" ht="15" x14ac:dyDescent="0.25">
      <c r="A800" s="13" t="s">
        <v>1409</v>
      </c>
      <c r="B800" s="13">
        <v>733</v>
      </c>
      <c r="C800" s="27" t="str">
        <f t="shared" si="0"/>
        <v>Petrus 2005 (1 BT)</v>
      </c>
      <c r="D800" s="15">
        <v>5500</v>
      </c>
      <c r="E800" s="15">
        <v>8000</v>
      </c>
      <c r="F800" s="17" t="s">
        <v>1238</v>
      </c>
      <c r="G800" s="17" t="s">
        <v>1465</v>
      </c>
      <c r="H800" s="28"/>
      <c r="I800" s="17" t="s">
        <v>1238</v>
      </c>
      <c r="J800" s="13">
        <v>2005</v>
      </c>
      <c r="K800" s="13">
        <v>1</v>
      </c>
      <c r="L800" s="13" t="s">
        <v>1235</v>
      </c>
      <c r="M800" s="17" t="s">
        <v>1236</v>
      </c>
      <c r="N800" s="29" t="s">
        <v>1540</v>
      </c>
      <c r="O800" s="30" t="str">
        <f>VLOOKUP(B800,'Concise Lot Listing'!$1:$1002,5)</f>
        <v>https://www.sothebys.com/en/buy/auction/2022/the-personal-cellars-of-h-r-h-prince-robert-de-luxembourg-family-and-friends-benefitting-the-polg-foundation/duclot-bordeaux-collection-2005-9-bt</v>
      </c>
    </row>
    <row r="801" spans="1:15" ht="15" x14ac:dyDescent="0.25">
      <c r="A801" s="13" t="s">
        <v>1409</v>
      </c>
      <c r="B801" s="13">
        <v>733</v>
      </c>
      <c r="C801" s="27" t="str">
        <f t="shared" si="0"/>
        <v>Château Cheval Blanc 2005 (1 BT)</v>
      </c>
      <c r="D801" s="15">
        <v>5500</v>
      </c>
      <c r="E801" s="15">
        <v>8000</v>
      </c>
      <c r="F801" s="17" t="s">
        <v>1534</v>
      </c>
      <c r="G801" s="17" t="s">
        <v>1456</v>
      </c>
      <c r="H801" s="28"/>
      <c r="I801" s="17" t="s">
        <v>1238</v>
      </c>
      <c r="J801" s="13">
        <v>2005</v>
      </c>
      <c r="K801" s="13">
        <v>1</v>
      </c>
      <c r="L801" s="13" t="s">
        <v>1235</v>
      </c>
      <c r="M801" s="17" t="s">
        <v>1236</v>
      </c>
      <c r="N801" s="29" t="s">
        <v>1541</v>
      </c>
      <c r="O801" s="30" t="str">
        <f>VLOOKUP(B801,'Concise Lot Listing'!$1:$1002,5)</f>
        <v>https://www.sothebys.com/en/buy/auction/2022/the-personal-cellars-of-h-r-h-prince-robert-de-luxembourg-family-and-friends-benefitting-the-polg-foundation/duclot-bordeaux-collection-2005-9-bt</v>
      </c>
    </row>
    <row r="802" spans="1:15" ht="15" x14ac:dyDescent="0.25">
      <c r="A802" s="13" t="s">
        <v>1409</v>
      </c>
      <c r="B802" s="13">
        <v>733</v>
      </c>
      <c r="C802" s="27" t="str">
        <f t="shared" si="0"/>
        <v>Château d'Yquem 2005 (1 BT)</v>
      </c>
      <c r="D802" s="15">
        <v>5500</v>
      </c>
      <c r="E802" s="15">
        <v>8000</v>
      </c>
      <c r="F802" s="17" t="s">
        <v>1542</v>
      </c>
      <c r="G802" s="17" t="s">
        <v>1470</v>
      </c>
      <c r="H802" s="28"/>
      <c r="I802" s="17" t="s">
        <v>1238</v>
      </c>
      <c r="J802" s="13">
        <v>2005</v>
      </c>
      <c r="K802" s="13">
        <v>1</v>
      </c>
      <c r="L802" s="13" t="s">
        <v>1235</v>
      </c>
      <c r="M802" s="17" t="s">
        <v>1471</v>
      </c>
      <c r="N802" s="29" t="s">
        <v>1543</v>
      </c>
      <c r="O802" s="30" t="str">
        <f>VLOOKUP(B802,'Concise Lot Listing'!$1:$1002,5)</f>
        <v>https://www.sothebys.com/en/buy/auction/2022/the-personal-cellars-of-h-r-h-prince-robert-de-luxembourg-family-and-friends-benefitting-the-polg-foundation/duclot-bordeaux-collection-2005-9-bt</v>
      </c>
    </row>
    <row r="803" spans="1:15" ht="15" x14ac:dyDescent="0.25">
      <c r="A803" s="13" t="s">
        <v>1409</v>
      </c>
      <c r="B803" s="13">
        <v>734</v>
      </c>
      <c r="C803" s="27" t="str">
        <f t="shared" si="0"/>
        <v>Château Margaux 2004 (1 BT)</v>
      </c>
      <c r="D803" s="15">
        <v>3500</v>
      </c>
      <c r="E803" s="15">
        <v>5000</v>
      </c>
      <c r="F803" s="17" t="s">
        <v>1544</v>
      </c>
      <c r="G803" s="17" t="s">
        <v>1397</v>
      </c>
      <c r="H803" s="28"/>
      <c r="I803" s="17" t="s">
        <v>1238</v>
      </c>
      <c r="J803" s="13">
        <v>2004</v>
      </c>
      <c r="K803" s="13">
        <v>1</v>
      </c>
      <c r="L803" s="13" t="s">
        <v>1235</v>
      </c>
      <c r="M803" s="17" t="s">
        <v>1236</v>
      </c>
      <c r="N803" s="29" t="s">
        <v>1545</v>
      </c>
      <c r="O803" s="30" t="str">
        <f>VLOOKUP(B803,'Concise Lot Listing'!$1:$1002,5)</f>
        <v>https://www.sothebys.com/en/buy/auction/2022/the-personal-cellars-of-h-r-h-prince-robert-de-luxembourg-family-and-friends-benefitting-the-polg-foundation/duclot-bordeaux-collection-2004-8-bt</v>
      </c>
    </row>
    <row r="804" spans="1:15" ht="15" x14ac:dyDescent="0.25">
      <c r="A804" s="13" t="s">
        <v>1409</v>
      </c>
      <c r="B804" s="13">
        <v>734</v>
      </c>
      <c r="C804" s="27" t="str">
        <f t="shared" si="0"/>
        <v>Château Haut Brion 2004 (1 BT)</v>
      </c>
      <c r="D804" s="15">
        <v>3500</v>
      </c>
      <c r="E804" s="15">
        <v>5000</v>
      </c>
      <c r="F804" s="17" t="s">
        <v>1238</v>
      </c>
      <c r="G804" s="17" t="s">
        <v>1260</v>
      </c>
      <c r="H804" s="28"/>
      <c r="I804" s="17" t="s">
        <v>1238</v>
      </c>
      <c r="J804" s="13">
        <v>2004</v>
      </c>
      <c r="K804" s="13">
        <v>1</v>
      </c>
      <c r="L804" s="13" t="s">
        <v>1235</v>
      </c>
      <c r="M804" s="17" t="s">
        <v>1236</v>
      </c>
      <c r="N804" s="29" t="s">
        <v>1546</v>
      </c>
      <c r="O804" s="30" t="str">
        <f>VLOOKUP(B804,'Concise Lot Listing'!$1:$1002,5)</f>
        <v>https://www.sothebys.com/en/buy/auction/2022/the-personal-cellars-of-h-r-h-prince-robert-de-luxembourg-family-and-friends-benefitting-the-polg-foundation/duclot-bordeaux-collection-2004-8-bt</v>
      </c>
    </row>
    <row r="805" spans="1:15" ht="15" x14ac:dyDescent="0.25">
      <c r="A805" s="13" t="s">
        <v>1409</v>
      </c>
      <c r="B805" s="13">
        <v>734</v>
      </c>
      <c r="C805" s="27" t="str">
        <f t="shared" si="0"/>
        <v>Château Cheval Blanc 2004 (1 BT)</v>
      </c>
      <c r="D805" s="15">
        <v>3500</v>
      </c>
      <c r="E805" s="15">
        <v>5000</v>
      </c>
      <c r="F805" s="17" t="s">
        <v>1534</v>
      </c>
      <c r="G805" s="17" t="s">
        <v>1456</v>
      </c>
      <c r="H805" s="28"/>
      <c r="I805" s="17" t="s">
        <v>1238</v>
      </c>
      <c r="J805" s="13">
        <v>2004</v>
      </c>
      <c r="K805" s="13">
        <v>1</v>
      </c>
      <c r="L805" s="13" t="s">
        <v>1235</v>
      </c>
      <c r="M805" s="17" t="s">
        <v>1236</v>
      </c>
      <c r="N805" s="29" t="s">
        <v>1547</v>
      </c>
      <c r="O805" s="30" t="str">
        <f>VLOOKUP(B805,'Concise Lot Listing'!$1:$1002,5)</f>
        <v>https://www.sothebys.com/en/buy/auction/2022/the-personal-cellars-of-h-r-h-prince-robert-de-luxembourg-family-and-friends-benefitting-the-polg-foundation/duclot-bordeaux-collection-2004-8-bt</v>
      </c>
    </row>
    <row r="806" spans="1:15" ht="15" x14ac:dyDescent="0.25">
      <c r="A806" s="13" t="s">
        <v>1409</v>
      </c>
      <c r="B806" s="13">
        <v>734</v>
      </c>
      <c r="C806" s="27" t="str">
        <f t="shared" si="0"/>
        <v>Château Latour 2004 (1 BT)</v>
      </c>
      <c r="D806" s="15">
        <v>3500</v>
      </c>
      <c r="E806" s="15">
        <v>5000</v>
      </c>
      <c r="F806" s="17" t="s">
        <v>1534</v>
      </c>
      <c r="G806" s="17" t="s">
        <v>1371</v>
      </c>
      <c r="H806" s="28"/>
      <c r="I806" s="17" t="s">
        <v>1238</v>
      </c>
      <c r="J806" s="13">
        <v>2004</v>
      </c>
      <c r="K806" s="13">
        <v>1</v>
      </c>
      <c r="L806" s="13" t="s">
        <v>1235</v>
      </c>
      <c r="M806" s="17" t="s">
        <v>1236</v>
      </c>
      <c r="N806" s="29" t="s">
        <v>1548</v>
      </c>
      <c r="O806" s="30" t="str">
        <f>VLOOKUP(B806,'Concise Lot Listing'!$1:$1002,5)</f>
        <v>https://www.sothebys.com/en/buy/auction/2022/the-personal-cellars-of-h-r-h-prince-robert-de-luxembourg-family-and-friends-benefitting-the-polg-foundation/duclot-bordeaux-collection-2004-8-bt</v>
      </c>
    </row>
    <row r="807" spans="1:15" ht="15" x14ac:dyDescent="0.25">
      <c r="A807" s="13" t="s">
        <v>1409</v>
      </c>
      <c r="B807" s="13">
        <v>734</v>
      </c>
      <c r="C807" s="27" t="str">
        <f t="shared" si="0"/>
        <v>Petrus 2004 (1 BT)</v>
      </c>
      <c r="D807" s="15">
        <v>3500</v>
      </c>
      <c r="E807" s="15">
        <v>5000</v>
      </c>
      <c r="F807" s="17" t="s">
        <v>1238</v>
      </c>
      <c r="G807" s="17" t="s">
        <v>1465</v>
      </c>
      <c r="H807" s="28"/>
      <c r="I807" s="17" t="s">
        <v>1238</v>
      </c>
      <c r="J807" s="13">
        <v>2004</v>
      </c>
      <c r="K807" s="13">
        <v>1</v>
      </c>
      <c r="L807" s="13" t="s">
        <v>1235</v>
      </c>
      <c r="M807" s="17" t="s">
        <v>1236</v>
      </c>
      <c r="N807" s="29" t="s">
        <v>1549</v>
      </c>
      <c r="O807" s="30" t="str">
        <f>VLOOKUP(B807,'Concise Lot Listing'!$1:$1002,5)</f>
        <v>https://www.sothebys.com/en/buy/auction/2022/the-personal-cellars-of-h-r-h-prince-robert-de-luxembourg-family-and-friends-benefitting-the-polg-foundation/duclot-bordeaux-collection-2004-8-bt</v>
      </c>
    </row>
    <row r="808" spans="1:15" ht="15" x14ac:dyDescent="0.25">
      <c r="A808" s="13" t="s">
        <v>1409</v>
      </c>
      <c r="B808" s="13">
        <v>734</v>
      </c>
      <c r="C808" s="27" t="str">
        <f t="shared" si="0"/>
        <v>Château La Mission Haut-Brion 2004 (1 BT)</v>
      </c>
      <c r="D808" s="15">
        <v>3500</v>
      </c>
      <c r="E808" s="15">
        <v>5000</v>
      </c>
      <c r="F808" s="17" t="s">
        <v>1238</v>
      </c>
      <c r="G808" s="17" t="s">
        <v>1233</v>
      </c>
      <c r="H808" s="28"/>
      <c r="I808" s="17" t="s">
        <v>1238</v>
      </c>
      <c r="J808" s="13">
        <v>2004</v>
      </c>
      <c r="K808" s="13">
        <v>1</v>
      </c>
      <c r="L808" s="13" t="s">
        <v>1235</v>
      </c>
      <c r="M808" s="17" t="s">
        <v>1236</v>
      </c>
      <c r="N808" s="29" t="s">
        <v>1550</v>
      </c>
      <c r="O808" s="30" t="str">
        <f>VLOOKUP(B808,'Concise Lot Listing'!$1:$1002,5)</f>
        <v>https://www.sothebys.com/en/buy/auction/2022/the-personal-cellars-of-h-r-h-prince-robert-de-luxembourg-family-and-friends-benefitting-the-polg-foundation/duclot-bordeaux-collection-2004-8-bt</v>
      </c>
    </row>
    <row r="809" spans="1:15" ht="15" x14ac:dyDescent="0.25">
      <c r="A809" s="13" t="s">
        <v>1409</v>
      </c>
      <c r="B809" s="13">
        <v>734</v>
      </c>
      <c r="C809" s="27" t="str">
        <f t="shared" si="0"/>
        <v>Château d'Yquem 2004 (1 BT)</v>
      </c>
      <c r="D809" s="15">
        <v>3500</v>
      </c>
      <c r="E809" s="15">
        <v>5000</v>
      </c>
      <c r="F809" s="17" t="s">
        <v>1551</v>
      </c>
      <c r="G809" s="17" t="s">
        <v>1470</v>
      </c>
      <c r="H809" s="28"/>
      <c r="I809" s="17" t="s">
        <v>1238</v>
      </c>
      <c r="J809" s="13">
        <v>2004</v>
      </c>
      <c r="K809" s="13">
        <v>1</v>
      </c>
      <c r="L809" s="13" t="s">
        <v>1235</v>
      </c>
      <c r="M809" s="17" t="s">
        <v>1471</v>
      </c>
      <c r="N809" s="29" t="s">
        <v>1552</v>
      </c>
      <c r="O809" s="30" t="str">
        <f>VLOOKUP(B809,'Concise Lot Listing'!$1:$1002,5)</f>
        <v>https://www.sothebys.com/en/buy/auction/2022/the-personal-cellars-of-h-r-h-prince-robert-de-luxembourg-family-and-friends-benefitting-the-polg-foundation/duclot-bordeaux-collection-2004-8-bt</v>
      </c>
    </row>
    <row r="810" spans="1:15" ht="15" x14ac:dyDescent="0.25">
      <c r="A810" s="13" t="s">
        <v>1409</v>
      </c>
      <c r="B810" s="13">
        <v>734</v>
      </c>
      <c r="C810" s="27" t="str">
        <f t="shared" si="0"/>
        <v>Château Lafite 2004 (1 BT)</v>
      </c>
      <c r="D810" s="15">
        <v>3500</v>
      </c>
      <c r="E810" s="15">
        <v>5000</v>
      </c>
      <c r="F810" s="17" t="s">
        <v>1534</v>
      </c>
      <c r="G810" s="17" t="s">
        <v>1307</v>
      </c>
      <c r="H810" s="28"/>
      <c r="I810" s="17" t="s">
        <v>1238</v>
      </c>
      <c r="J810" s="13">
        <v>2004</v>
      </c>
      <c r="K810" s="13">
        <v>1</v>
      </c>
      <c r="L810" s="13" t="s">
        <v>1235</v>
      </c>
      <c r="M810" s="17" t="s">
        <v>1236</v>
      </c>
      <c r="N810" s="29" t="s">
        <v>1553</v>
      </c>
      <c r="O810" s="30" t="str">
        <f>VLOOKUP(B810,'Concise Lot Listing'!$1:$1002,5)</f>
        <v>https://www.sothebys.com/en/buy/auction/2022/the-personal-cellars-of-h-r-h-prince-robert-de-luxembourg-family-and-friends-benefitting-the-polg-foundation/duclot-bordeaux-collection-2004-8-bt</v>
      </c>
    </row>
    <row r="811" spans="1:15" ht="15" x14ac:dyDescent="0.25">
      <c r="A811" s="26"/>
      <c r="B811" s="13">
        <v>735</v>
      </c>
      <c r="C811" s="27" t="str">
        <f t="shared" si="0"/>
        <v>Bollinger Grande Année 1985 (3 MAG)</v>
      </c>
      <c r="D811" s="15">
        <v>1200</v>
      </c>
      <c r="E811" s="15">
        <v>1800</v>
      </c>
      <c r="F811" s="17" t="s">
        <v>1554</v>
      </c>
      <c r="G811" s="17" t="s">
        <v>1555</v>
      </c>
      <c r="H811" s="28"/>
      <c r="I811" s="17" t="s">
        <v>1556</v>
      </c>
      <c r="J811" s="13">
        <v>1985</v>
      </c>
      <c r="K811" s="13">
        <v>3</v>
      </c>
      <c r="L811" s="13" t="s">
        <v>1242</v>
      </c>
      <c r="M811" s="17" t="s">
        <v>1557</v>
      </c>
      <c r="N811" s="29" t="s">
        <v>1074</v>
      </c>
      <c r="O811" s="30" t="str">
        <f>VLOOKUP(B811,'Concise Lot Listing'!$1:$1002,5)</f>
        <v>https://www.sothebys.com/en/buy/auction/2022/the-personal-cellars-of-h-r-h-prince-robert-de-luxembourg-family-and-friends-benefitting-the-polg-foundation/bollinger-grande-annee-1985-3-mag</v>
      </c>
    </row>
    <row r="812" spans="1:15" ht="15" x14ac:dyDescent="0.25">
      <c r="A812" s="26"/>
      <c r="B812" s="13">
        <v>736</v>
      </c>
      <c r="C812" s="27" t="str">
        <f t="shared" si="0"/>
        <v>Taittinger, Comtes de Champagne Rosé 1995 (1 MAG)</v>
      </c>
      <c r="D812" s="15">
        <v>450</v>
      </c>
      <c r="E812" s="15">
        <v>650</v>
      </c>
      <c r="F812" s="17" t="s">
        <v>1558</v>
      </c>
      <c r="G812" s="17" t="s">
        <v>1559</v>
      </c>
      <c r="H812" s="28"/>
      <c r="I812" s="17" t="s">
        <v>1556</v>
      </c>
      <c r="J812" s="13">
        <v>1995</v>
      </c>
      <c r="K812" s="13">
        <v>1</v>
      </c>
      <c r="L812" s="13" t="s">
        <v>1242</v>
      </c>
      <c r="M812" s="17" t="s">
        <v>1560</v>
      </c>
      <c r="N812" s="29" t="s">
        <v>1076</v>
      </c>
      <c r="O812" s="30" t="str">
        <f>VLOOKUP(B812,'Concise Lot Listing'!$1:$1002,5)</f>
        <v>https://www.sothebys.com/en/buy/auction/2022/the-personal-cellars-of-h-r-h-prince-robert-de-luxembourg-family-and-friends-benefitting-the-polg-foundation/taittinger-comtes-de-champagne-rose-1995-1-mag</v>
      </c>
    </row>
    <row r="813" spans="1:15" ht="15" x14ac:dyDescent="0.25">
      <c r="A813" s="26"/>
      <c r="B813" s="13">
        <v>737</v>
      </c>
      <c r="C813" s="27" t="str">
        <f t="shared" si="0"/>
        <v>Pierre Chabanneau Grande Fine Champagne de Réserve Extra NV (2 BT72)</v>
      </c>
      <c r="D813" s="15">
        <v>500</v>
      </c>
      <c r="E813" s="15">
        <v>800</v>
      </c>
      <c r="F813" s="17" t="s">
        <v>1561</v>
      </c>
      <c r="G813" s="17" t="s">
        <v>1562</v>
      </c>
      <c r="H813" s="28"/>
      <c r="I813" s="17" t="s">
        <v>1249</v>
      </c>
      <c r="J813" s="13" t="s">
        <v>1563</v>
      </c>
      <c r="K813" s="13">
        <v>2</v>
      </c>
      <c r="L813" s="13" t="s">
        <v>1564</v>
      </c>
      <c r="M813" s="17" t="s">
        <v>1565</v>
      </c>
      <c r="N813" s="29" t="s">
        <v>1078</v>
      </c>
      <c r="O813" s="30" t="str">
        <f>VLOOKUP(B813,'Concise Lot Listing'!$1:$1002,5)</f>
        <v>https://www.sothebys.com/en/buy/auction/2022/the-personal-cellars-of-h-r-h-prince-robert-de-luxembourg-family-and-friends-benefitting-the-polg-foundation/pierre-chabanneau-grande-fine-champagne-de-reserve</v>
      </c>
    </row>
    <row r="814" spans="1:15" ht="15" x14ac:dyDescent="0.25">
      <c r="A814" s="26"/>
      <c r="B814" s="13">
        <v>738</v>
      </c>
      <c r="C814" s="27" t="str">
        <f t="shared" si="0"/>
        <v>Cognac Grande Fine Champagne, Bisquit Dubouché 1811 (1 BT72)</v>
      </c>
      <c r="D814" s="15">
        <v>3800</v>
      </c>
      <c r="E814" s="15">
        <v>5500</v>
      </c>
      <c r="F814" s="17" t="s">
        <v>1566</v>
      </c>
      <c r="G814" s="17" t="s">
        <v>1567</v>
      </c>
      <c r="H814" s="28"/>
      <c r="I814" s="17" t="s">
        <v>1249</v>
      </c>
      <c r="J814" s="13">
        <v>1811</v>
      </c>
      <c r="K814" s="13">
        <v>1</v>
      </c>
      <c r="L814" s="13" t="s">
        <v>1564</v>
      </c>
      <c r="M814" s="17" t="s">
        <v>1565</v>
      </c>
      <c r="N814" s="29" t="s">
        <v>1080</v>
      </c>
      <c r="O814" s="30" t="str">
        <f>VLOOKUP(B814,'Concise Lot Listing'!$1:$1002,5)</f>
        <v>https://www.sothebys.com/en/buy/auction/2022/the-personal-cellars-of-h-r-h-prince-robert-de-luxembourg-family-and-friends-benefitting-the-polg-foundation/cognac-grande-fine-champagne-bisquit-dubouche-1811</v>
      </c>
    </row>
    <row r="815" spans="1:15" ht="15" x14ac:dyDescent="0.25">
      <c r="A815" s="26"/>
      <c r="B815" s="13">
        <v>739</v>
      </c>
      <c r="C815" s="27" t="str">
        <f t="shared" si="0"/>
        <v>Cognac Grande Fine Champagne, Bisquit Dubouché 1858 (1 BT72)</v>
      </c>
      <c r="D815" s="15">
        <v>2400</v>
      </c>
      <c r="E815" s="15">
        <v>4800</v>
      </c>
      <c r="F815" s="17" t="s">
        <v>1568</v>
      </c>
      <c r="G815" s="17" t="s">
        <v>1567</v>
      </c>
      <c r="H815" s="28"/>
      <c r="I815" s="17" t="s">
        <v>1249</v>
      </c>
      <c r="J815" s="13">
        <v>1858</v>
      </c>
      <c r="K815" s="13">
        <v>1</v>
      </c>
      <c r="L815" s="13" t="s">
        <v>1564</v>
      </c>
      <c r="M815" s="17" t="s">
        <v>1565</v>
      </c>
      <c r="N815" s="29" t="s">
        <v>1082</v>
      </c>
      <c r="O815" s="30" t="str">
        <f>VLOOKUP(B815,'Concise Lot Listing'!$1:$1002,5)</f>
        <v>https://www.sothebys.com/en/buy/auction/2022/the-personal-cellars-of-h-r-h-prince-robert-de-luxembourg-family-and-friends-benefitting-the-polg-foundation/cognac-grande-fine-champagne-bisquit-dubouche-1858</v>
      </c>
    </row>
    <row r="816" spans="1:15" ht="15" x14ac:dyDescent="0.25">
      <c r="A816" s="26"/>
      <c r="B816" s="13">
        <v>740</v>
      </c>
      <c r="C816" s="27" t="str">
        <f t="shared" si="0"/>
        <v>Cognac Grande Fine Champagne, Bisquit Dubouché 1858 (1 BT72)</v>
      </c>
      <c r="D816" s="15">
        <v>2400</v>
      </c>
      <c r="E816" s="15">
        <v>4800</v>
      </c>
      <c r="F816" s="17" t="s">
        <v>1569</v>
      </c>
      <c r="G816" s="17" t="s">
        <v>1567</v>
      </c>
      <c r="H816" s="28"/>
      <c r="I816" s="17" t="s">
        <v>1249</v>
      </c>
      <c r="J816" s="13">
        <v>1858</v>
      </c>
      <c r="K816" s="13">
        <v>1</v>
      </c>
      <c r="L816" s="13" t="s">
        <v>1564</v>
      </c>
      <c r="M816" s="17" t="s">
        <v>1565</v>
      </c>
      <c r="N816" s="29" t="s">
        <v>1082</v>
      </c>
      <c r="O816" s="30" t="str">
        <f>VLOOKUP(B816,'Concise Lot Listing'!$1:$1002,5)</f>
        <v>https://www.sothebys.com/en/buy/auction/2022/the-personal-cellars-of-h-r-h-prince-robert-de-luxembourg-family-and-friends-benefitting-the-polg-foundation/cognac-grande-fine-champagne-bisquit-dubouche-1858-2</v>
      </c>
    </row>
    <row r="817" spans="1:15" ht="15" x14ac:dyDescent="0.25">
      <c r="A817" s="26"/>
      <c r="B817" s="13">
        <v>741</v>
      </c>
      <c r="C817" s="27" t="str">
        <f t="shared" si="0"/>
        <v>Cognac Grande Fine Champagne, Bisquit Dubouché 1858 (1 BT72)</v>
      </c>
      <c r="D817" s="15">
        <v>2400</v>
      </c>
      <c r="E817" s="15">
        <v>4800</v>
      </c>
      <c r="F817" s="17" t="s">
        <v>1570</v>
      </c>
      <c r="G817" s="17" t="s">
        <v>1567</v>
      </c>
      <c r="H817" s="28"/>
      <c r="I817" s="17" t="s">
        <v>1249</v>
      </c>
      <c r="J817" s="13">
        <v>1858</v>
      </c>
      <c r="K817" s="13">
        <v>1</v>
      </c>
      <c r="L817" s="13" t="s">
        <v>1564</v>
      </c>
      <c r="M817" s="17" t="s">
        <v>1565</v>
      </c>
      <c r="N817" s="29" t="s">
        <v>1082</v>
      </c>
      <c r="O817" s="30" t="str">
        <f>VLOOKUP(B817,'Concise Lot Listing'!$1:$1002,5)</f>
        <v>https://www.sothebys.com/en/buy/auction/2022/the-personal-cellars-of-h-r-h-prince-robert-de-luxembourg-family-and-friends-benefitting-the-polg-foundation/cognac-grande-fine-champagne-bisquit-dubouche-1858-3</v>
      </c>
    </row>
    <row r="818" spans="1:15" ht="15" x14ac:dyDescent="0.25">
      <c r="A818" s="26"/>
      <c r="B818" s="13">
        <v>742</v>
      </c>
      <c r="C818" s="27" t="str">
        <f t="shared" si="0"/>
        <v>A. Tesseron Grande Champagne Trés Vieille Réserve NV (1 HB)</v>
      </c>
      <c r="D818" s="15">
        <v>250</v>
      </c>
      <c r="E818" s="15">
        <v>450</v>
      </c>
      <c r="F818" s="17" t="s">
        <v>1571</v>
      </c>
      <c r="G818" s="17" t="s">
        <v>1572</v>
      </c>
      <c r="H818" s="28"/>
      <c r="I818" s="17" t="s">
        <v>1249</v>
      </c>
      <c r="J818" s="13" t="s">
        <v>1563</v>
      </c>
      <c r="K818" s="13">
        <v>1</v>
      </c>
      <c r="L818" s="13" t="s">
        <v>1573</v>
      </c>
      <c r="M818" s="17" t="s">
        <v>1565</v>
      </c>
      <c r="N818" s="29" t="s">
        <v>1086</v>
      </c>
      <c r="O818" s="30" t="str">
        <f>VLOOKUP(B818,'Concise Lot Listing'!$1:$1002,5)</f>
        <v>https://www.sothebys.com/en/buy/auction/2022/the-personal-cellars-of-h-r-h-prince-robert-de-luxembourg-family-and-friends-benefitting-the-polg-foundation/a-tesseron-grande-champagne-tres-vieille-reserve</v>
      </c>
    </row>
    <row r="819" spans="1:15" ht="15" x14ac:dyDescent="0.25">
      <c r="A819" s="26"/>
      <c r="B819" s="13">
        <v>743</v>
      </c>
      <c r="C819" s="27" t="str">
        <f t="shared" si="0"/>
        <v>Tesseron: Lot 76 Tradition XO Grande Champagne NV (1 MAG)</v>
      </c>
      <c r="D819" s="15">
        <v>400</v>
      </c>
      <c r="E819" s="15">
        <v>600</v>
      </c>
      <c r="F819" s="17" t="s">
        <v>1574</v>
      </c>
      <c r="G819" s="17" t="s">
        <v>1575</v>
      </c>
      <c r="H819" s="28"/>
      <c r="I819" s="17" t="s">
        <v>1556</v>
      </c>
      <c r="J819" s="13" t="s">
        <v>1563</v>
      </c>
      <c r="K819" s="13">
        <v>1</v>
      </c>
      <c r="L819" s="13" t="s">
        <v>1242</v>
      </c>
      <c r="M819" s="28"/>
      <c r="N819" s="29" t="s">
        <v>1088</v>
      </c>
      <c r="O819" s="30" t="str">
        <f>VLOOKUP(B819,'Concise Lot Listing'!$1:$1002,5)</f>
        <v>https://www.sothebys.com/en/buy/auction/2022/the-personal-cellars-of-h-r-h-prince-robert-de-luxembourg-family-and-friends-benefitting-the-polg-foundation/tesseron-lot-76-tradition-xo-grande-champagne-nv-1</v>
      </c>
    </row>
    <row r="820" spans="1:15" ht="15" x14ac:dyDescent="0.25">
      <c r="A820" s="26"/>
      <c r="B820" s="13">
        <v>744</v>
      </c>
      <c r="C820" s="27" t="str">
        <f t="shared" si="0"/>
        <v>Tesseron: Lot 76 Tradition XO Grande Champagne NV (1 MAG)</v>
      </c>
      <c r="D820" s="15">
        <v>400</v>
      </c>
      <c r="E820" s="15">
        <v>600</v>
      </c>
      <c r="F820" s="17" t="s">
        <v>1576</v>
      </c>
      <c r="G820" s="17" t="s">
        <v>1575</v>
      </c>
      <c r="H820" s="28"/>
      <c r="I820" s="17" t="s">
        <v>1556</v>
      </c>
      <c r="J820" s="13" t="s">
        <v>1563</v>
      </c>
      <c r="K820" s="13">
        <v>1</v>
      </c>
      <c r="L820" s="13" t="s">
        <v>1242</v>
      </c>
      <c r="M820" s="28"/>
      <c r="N820" s="29" t="s">
        <v>1088</v>
      </c>
      <c r="O820" s="30" t="str">
        <f>VLOOKUP(B820,'Concise Lot Listing'!$1:$1002,5)</f>
        <v>https://www.sothebys.com/en/buy/auction/2022/the-personal-cellars-of-h-r-h-prince-robert-de-luxembourg-family-and-friends-benefitting-the-polg-foundation/tesseron-lot-76-tradition-xo-grande-champagne-nv-1-2</v>
      </c>
    </row>
    <row r="821" spans="1:15" ht="15" x14ac:dyDescent="0.25">
      <c r="A821" s="13" t="s">
        <v>1409</v>
      </c>
      <c r="B821" s="13">
        <v>745</v>
      </c>
      <c r="C821" s="27" t="str">
        <f t="shared" si="0"/>
        <v>Château Haut Brion 2007 (6 BT)</v>
      </c>
      <c r="D821" s="15">
        <v>3500</v>
      </c>
      <c r="E821" s="15">
        <v>5000</v>
      </c>
      <c r="F821" s="17" t="s">
        <v>1238</v>
      </c>
      <c r="G821" s="17" t="s">
        <v>1260</v>
      </c>
      <c r="H821" s="28"/>
      <c r="I821" s="17" t="s">
        <v>1238</v>
      </c>
      <c r="J821" s="13">
        <v>2007</v>
      </c>
      <c r="K821" s="13">
        <v>6</v>
      </c>
      <c r="L821" s="13" t="s">
        <v>1235</v>
      </c>
      <c r="M821" s="17" t="s">
        <v>1236</v>
      </c>
      <c r="N821" s="29" t="s">
        <v>1577</v>
      </c>
      <c r="O821" s="30" t="str">
        <f>VLOOKUP(B821,'Concise Lot Listing'!$1:$1002,5)</f>
        <v>https://www.sothebys.com/en/buy/auction/2022/the-personal-cellars-of-h-r-h-prince-robert-de-luxembourg-family-and-friends-benefitting-the-polg-foundation/chateau-haut-brion-2007-12-bt-5</v>
      </c>
    </row>
    <row r="822" spans="1:15" ht="15" x14ac:dyDescent="0.25">
      <c r="A822" s="13" t="s">
        <v>1409</v>
      </c>
      <c r="B822" s="13">
        <v>745</v>
      </c>
      <c r="C822" s="27" t="str">
        <f t="shared" si="0"/>
        <v>Château Haut Brion 2007 (6 BT)</v>
      </c>
      <c r="D822" s="15">
        <v>3500</v>
      </c>
      <c r="E822" s="15">
        <v>5000</v>
      </c>
      <c r="F822" s="17" t="s">
        <v>1238</v>
      </c>
      <c r="G822" s="17" t="s">
        <v>1260</v>
      </c>
      <c r="H822" s="28"/>
      <c r="I822" s="17" t="s">
        <v>1238</v>
      </c>
      <c r="J822" s="13">
        <v>2007</v>
      </c>
      <c r="K822" s="13">
        <v>6</v>
      </c>
      <c r="L822" s="13" t="s">
        <v>1235</v>
      </c>
      <c r="M822" s="17" t="s">
        <v>1236</v>
      </c>
      <c r="N822" s="29" t="s">
        <v>1577</v>
      </c>
      <c r="O822" s="30" t="str">
        <f>VLOOKUP(B822,'Concise Lot Listing'!$1:$1002,5)</f>
        <v>https://www.sothebys.com/en/buy/auction/2022/the-personal-cellars-of-h-r-h-prince-robert-de-luxembourg-family-and-friends-benefitting-the-polg-foundation/chateau-haut-brion-2007-12-bt-5</v>
      </c>
    </row>
    <row r="823" spans="1:15" ht="15" x14ac:dyDescent="0.25">
      <c r="A823" s="13" t="s">
        <v>1409</v>
      </c>
      <c r="B823" s="13">
        <v>746</v>
      </c>
      <c r="C823" s="27" t="str">
        <f t="shared" si="0"/>
        <v>Château Haut Brion 2007 (6 BT)</v>
      </c>
      <c r="D823" s="15">
        <v>3500</v>
      </c>
      <c r="E823" s="15">
        <v>5000</v>
      </c>
      <c r="F823" s="17" t="s">
        <v>1238</v>
      </c>
      <c r="G823" s="17" t="s">
        <v>1260</v>
      </c>
      <c r="H823" s="28"/>
      <c r="I823" s="17" t="s">
        <v>1238</v>
      </c>
      <c r="J823" s="13">
        <v>2007</v>
      </c>
      <c r="K823" s="13">
        <v>6</v>
      </c>
      <c r="L823" s="13" t="s">
        <v>1235</v>
      </c>
      <c r="M823" s="17" t="s">
        <v>1236</v>
      </c>
      <c r="N823" s="29" t="s">
        <v>1577</v>
      </c>
      <c r="O823" s="30" t="str">
        <f>VLOOKUP(B823,'Concise Lot Listing'!$1:$1002,5)</f>
        <v>https://www.sothebys.com/en/buy/auction/2022/the-personal-cellars-of-h-r-h-prince-robert-de-luxembourg-family-and-friends-benefitting-the-polg-foundation/chateau-haut-brion-2007-12-bt-6</v>
      </c>
    </row>
    <row r="824" spans="1:15" ht="15" x14ac:dyDescent="0.25">
      <c r="A824" s="13" t="s">
        <v>1409</v>
      </c>
      <c r="B824" s="13">
        <v>746</v>
      </c>
      <c r="C824" s="27" t="str">
        <f t="shared" si="0"/>
        <v>Château Haut Brion 2007 (6 BT)</v>
      </c>
      <c r="D824" s="15">
        <v>3500</v>
      </c>
      <c r="E824" s="15">
        <v>5000</v>
      </c>
      <c r="F824" s="17" t="s">
        <v>1238</v>
      </c>
      <c r="G824" s="17" t="s">
        <v>1260</v>
      </c>
      <c r="H824" s="28"/>
      <c r="I824" s="17" t="s">
        <v>1238</v>
      </c>
      <c r="J824" s="13">
        <v>2007</v>
      </c>
      <c r="K824" s="13">
        <v>6</v>
      </c>
      <c r="L824" s="13" t="s">
        <v>1235</v>
      </c>
      <c r="M824" s="17" t="s">
        <v>1236</v>
      </c>
      <c r="N824" s="29" t="s">
        <v>1577</v>
      </c>
      <c r="O824" s="30" t="str">
        <f>VLOOKUP(B824,'Concise Lot Listing'!$1:$1002,5)</f>
        <v>https://www.sothebys.com/en/buy/auction/2022/the-personal-cellars-of-h-r-h-prince-robert-de-luxembourg-family-and-friends-benefitting-the-polg-foundation/chateau-haut-brion-2007-12-bt-6</v>
      </c>
    </row>
    <row r="825" spans="1:15" ht="15" x14ac:dyDescent="0.25">
      <c r="A825" s="13" t="s">
        <v>1409</v>
      </c>
      <c r="B825" s="13">
        <v>747</v>
      </c>
      <c r="C825" s="27" t="str">
        <f t="shared" si="0"/>
        <v>Château Haut Brion 2006 (6 BT)</v>
      </c>
      <c r="D825" s="15">
        <v>3500</v>
      </c>
      <c r="E825" s="15">
        <v>5000</v>
      </c>
      <c r="F825" s="17" t="s">
        <v>1238</v>
      </c>
      <c r="G825" s="17" t="s">
        <v>1260</v>
      </c>
      <c r="H825" s="28"/>
      <c r="I825" s="17" t="s">
        <v>1238</v>
      </c>
      <c r="J825" s="13">
        <v>2006</v>
      </c>
      <c r="K825" s="13">
        <v>6</v>
      </c>
      <c r="L825" s="13" t="s">
        <v>1235</v>
      </c>
      <c r="M825" s="17" t="s">
        <v>1236</v>
      </c>
      <c r="N825" s="29" t="s">
        <v>1578</v>
      </c>
      <c r="O825" s="30" t="str">
        <f>VLOOKUP(B825,'Concise Lot Listing'!$1:$1002,5)</f>
        <v>https://www.sothebys.com/en/buy/auction/2022/the-personal-cellars-of-h-r-h-prince-robert-de-luxembourg-family-and-friends-benefitting-the-polg-foundation/chateau-haut-brion-2006-12-bt-5</v>
      </c>
    </row>
    <row r="826" spans="1:15" ht="15" x14ac:dyDescent="0.25">
      <c r="A826" s="13" t="s">
        <v>1409</v>
      </c>
      <c r="B826" s="13">
        <v>747</v>
      </c>
      <c r="C826" s="27" t="str">
        <f t="shared" si="0"/>
        <v>Château Haut Brion 2006 (6 BT)</v>
      </c>
      <c r="D826" s="15">
        <v>3500</v>
      </c>
      <c r="E826" s="15">
        <v>5000</v>
      </c>
      <c r="F826" s="17" t="s">
        <v>1238</v>
      </c>
      <c r="G826" s="17" t="s">
        <v>1260</v>
      </c>
      <c r="H826" s="28"/>
      <c r="I826" s="17" t="s">
        <v>1238</v>
      </c>
      <c r="J826" s="13">
        <v>2006</v>
      </c>
      <c r="K826" s="13">
        <v>6</v>
      </c>
      <c r="L826" s="13" t="s">
        <v>1235</v>
      </c>
      <c r="M826" s="17" t="s">
        <v>1236</v>
      </c>
      <c r="N826" s="29" t="s">
        <v>1578</v>
      </c>
      <c r="O826" s="30" t="str">
        <f>VLOOKUP(B826,'Concise Lot Listing'!$1:$1002,5)</f>
        <v>https://www.sothebys.com/en/buy/auction/2022/the-personal-cellars-of-h-r-h-prince-robert-de-luxembourg-family-and-friends-benefitting-the-polg-foundation/chateau-haut-brion-2006-12-bt-5</v>
      </c>
    </row>
    <row r="827" spans="1:15" ht="15" x14ac:dyDescent="0.25">
      <c r="A827" s="13" t="s">
        <v>1409</v>
      </c>
      <c r="B827" s="13">
        <v>748</v>
      </c>
      <c r="C827" s="27" t="str">
        <f t="shared" si="0"/>
        <v>Château Haut Brion 2006 (6 BT)</v>
      </c>
      <c r="D827" s="15">
        <v>3500</v>
      </c>
      <c r="E827" s="15">
        <v>5000</v>
      </c>
      <c r="F827" s="17" t="s">
        <v>1238</v>
      </c>
      <c r="G827" s="17" t="s">
        <v>1260</v>
      </c>
      <c r="H827" s="28"/>
      <c r="I827" s="17" t="s">
        <v>1238</v>
      </c>
      <c r="J827" s="13">
        <v>2006</v>
      </c>
      <c r="K827" s="13">
        <v>6</v>
      </c>
      <c r="L827" s="13" t="s">
        <v>1235</v>
      </c>
      <c r="M827" s="17" t="s">
        <v>1236</v>
      </c>
      <c r="N827" s="29" t="s">
        <v>1578</v>
      </c>
      <c r="O827" s="30" t="str">
        <f>VLOOKUP(B827,'Concise Lot Listing'!$1:$1002,5)</f>
        <v>https://www.sothebys.com/en/buy/auction/2022/the-personal-cellars-of-h-r-h-prince-robert-de-luxembourg-family-and-friends-benefitting-the-polg-foundation/chateau-haut-brion-2006-12-bt-6</v>
      </c>
    </row>
    <row r="828" spans="1:15" ht="15" x14ac:dyDescent="0.25">
      <c r="A828" s="13" t="s">
        <v>1409</v>
      </c>
      <c r="B828" s="13">
        <v>748</v>
      </c>
      <c r="C828" s="27" t="str">
        <f t="shared" si="0"/>
        <v>Château Haut Brion 2006 (6 BT)</v>
      </c>
      <c r="D828" s="15">
        <v>3500</v>
      </c>
      <c r="E828" s="15">
        <v>5000</v>
      </c>
      <c r="F828" s="17" t="s">
        <v>1238</v>
      </c>
      <c r="G828" s="17" t="s">
        <v>1260</v>
      </c>
      <c r="H828" s="28"/>
      <c r="I828" s="17" t="s">
        <v>1238</v>
      </c>
      <c r="J828" s="13">
        <v>2006</v>
      </c>
      <c r="K828" s="13">
        <v>6</v>
      </c>
      <c r="L828" s="13" t="s">
        <v>1235</v>
      </c>
      <c r="M828" s="17" t="s">
        <v>1236</v>
      </c>
      <c r="N828" s="29" t="s">
        <v>1578</v>
      </c>
      <c r="O828" s="30" t="str">
        <f>VLOOKUP(B828,'Concise Lot Listing'!$1:$1002,5)</f>
        <v>https://www.sothebys.com/en/buy/auction/2022/the-personal-cellars-of-h-r-h-prince-robert-de-luxembourg-family-and-friends-benefitting-the-polg-foundation/chateau-haut-brion-2006-12-bt-6</v>
      </c>
    </row>
    <row r="829" spans="1:15" ht="15" x14ac:dyDescent="0.25">
      <c r="A829" s="13" t="s">
        <v>1409</v>
      </c>
      <c r="B829" s="13">
        <v>749</v>
      </c>
      <c r="C829" s="27" t="str">
        <f t="shared" si="0"/>
        <v>Château Haut Brion 2005 (6 BT)</v>
      </c>
      <c r="D829" s="15">
        <v>6500</v>
      </c>
      <c r="E829" s="15">
        <v>8500</v>
      </c>
      <c r="F829" s="17" t="s">
        <v>1238</v>
      </c>
      <c r="G829" s="17" t="s">
        <v>1260</v>
      </c>
      <c r="H829" s="28"/>
      <c r="I829" s="17" t="s">
        <v>1238</v>
      </c>
      <c r="J829" s="13">
        <v>2005</v>
      </c>
      <c r="K829" s="13">
        <v>6</v>
      </c>
      <c r="L829" s="13" t="s">
        <v>1235</v>
      </c>
      <c r="M829" s="17" t="s">
        <v>1236</v>
      </c>
      <c r="N829" s="29" t="s">
        <v>1579</v>
      </c>
      <c r="O829" s="30" t="str">
        <f>VLOOKUP(B829,'Concise Lot Listing'!$1:$1002,5)</f>
        <v>https://www.sothebys.com/en/buy/auction/2022/the-personal-cellars-of-h-r-h-prince-robert-de-luxembourg-family-and-friends-benefitting-the-polg-foundation/chateau-haut-brion-2005-12-bt-4</v>
      </c>
    </row>
    <row r="830" spans="1:15" ht="15" x14ac:dyDescent="0.25">
      <c r="A830" s="13" t="s">
        <v>1409</v>
      </c>
      <c r="B830" s="13">
        <v>749</v>
      </c>
      <c r="C830" s="27" t="str">
        <f t="shared" si="0"/>
        <v>Château Haut Brion 2005 (6 BT)</v>
      </c>
      <c r="D830" s="15">
        <v>6500</v>
      </c>
      <c r="E830" s="15">
        <v>8500</v>
      </c>
      <c r="F830" s="17" t="s">
        <v>1238</v>
      </c>
      <c r="G830" s="17" t="s">
        <v>1260</v>
      </c>
      <c r="H830" s="28"/>
      <c r="I830" s="17" t="s">
        <v>1238</v>
      </c>
      <c r="J830" s="13">
        <v>2005</v>
      </c>
      <c r="K830" s="13">
        <v>6</v>
      </c>
      <c r="L830" s="13" t="s">
        <v>1235</v>
      </c>
      <c r="M830" s="17" t="s">
        <v>1236</v>
      </c>
      <c r="N830" s="29" t="s">
        <v>1579</v>
      </c>
      <c r="O830" s="30" t="str">
        <f>VLOOKUP(B830,'Concise Lot Listing'!$1:$1002,5)</f>
        <v>https://www.sothebys.com/en/buy/auction/2022/the-personal-cellars-of-h-r-h-prince-robert-de-luxembourg-family-and-friends-benefitting-the-polg-foundation/chateau-haut-brion-2005-12-bt-4</v>
      </c>
    </row>
    <row r="831" spans="1:15" ht="15" x14ac:dyDescent="0.25">
      <c r="A831" s="26"/>
      <c r="B831" s="13">
        <v>750</v>
      </c>
      <c r="C831" s="27" t="str">
        <f t="shared" si="0"/>
        <v>Château Haut Brion 2004 (12 BT)</v>
      </c>
      <c r="D831" s="15">
        <v>3200</v>
      </c>
      <c r="E831" s="15">
        <v>4200</v>
      </c>
      <c r="F831" s="17" t="s">
        <v>1238</v>
      </c>
      <c r="G831" s="17" t="s">
        <v>1260</v>
      </c>
      <c r="H831" s="28"/>
      <c r="I831" s="17" t="s">
        <v>1238</v>
      </c>
      <c r="J831" s="13">
        <v>2004</v>
      </c>
      <c r="K831" s="13">
        <v>12</v>
      </c>
      <c r="L831" s="13" t="s">
        <v>1235</v>
      </c>
      <c r="M831" s="17" t="s">
        <v>1236</v>
      </c>
      <c r="N831" s="29" t="s">
        <v>1096</v>
      </c>
      <c r="O831" s="30" t="str">
        <f>VLOOKUP(B831,'Concise Lot Listing'!$1:$1002,5)</f>
        <v>https://www.sothebys.com/en/buy/auction/2022/the-personal-cellars-of-h-r-h-prince-robert-de-luxembourg-family-and-friends-benefitting-the-polg-foundation/chateau-haut-brion-2004-12-bt</v>
      </c>
    </row>
    <row r="832" spans="1:15" ht="15" x14ac:dyDescent="0.25">
      <c r="A832" s="26"/>
      <c r="B832" s="13">
        <v>751</v>
      </c>
      <c r="C832" s="27" t="str">
        <f t="shared" si="0"/>
        <v>Château Haut Brion 2004 (12 BT)</v>
      </c>
      <c r="D832" s="15">
        <v>3200</v>
      </c>
      <c r="E832" s="15">
        <v>4200</v>
      </c>
      <c r="F832" s="17" t="s">
        <v>1238</v>
      </c>
      <c r="G832" s="17" t="s">
        <v>1260</v>
      </c>
      <c r="H832" s="28"/>
      <c r="I832" s="17" t="s">
        <v>1238</v>
      </c>
      <c r="J832" s="13">
        <v>2004</v>
      </c>
      <c r="K832" s="13">
        <v>12</v>
      </c>
      <c r="L832" s="13" t="s">
        <v>1235</v>
      </c>
      <c r="M832" s="17" t="s">
        <v>1236</v>
      </c>
      <c r="N832" s="29" t="s">
        <v>1096</v>
      </c>
      <c r="O832" s="30" t="str">
        <f>VLOOKUP(B832,'Concise Lot Listing'!$1:$1002,5)</f>
        <v>https://www.sothebys.com/en/buy/auction/2022/the-personal-cellars-of-h-r-h-prince-robert-de-luxembourg-family-and-friends-benefitting-the-polg-foundation/chateau-haut-brion-2004-12-bt-2</v>
      </c>
    </row>
    <row r="833" spans="1:15" ht="15" x14ac:dyDescent="0.25">
      <c r="A833" s="26"/>
      <c r="B833" s="13">
        <v>752</v>
      </c>
      <c r="C833" s="27" t="str">
        <f t="shared" si="0"/>
        <v>Château Haut Brion 2003 (12 BT)</v>
      </c>
      <c r="D833" s="15">
        <v>4000</v>
      </c>
      <c r="E833" s="15">
        <v>5500</v>
      </c>
      <c r="F833" s="17" t="s">
        <v>1238</v>
      </c>
      <c r="G833" s="17" t="s">
        <v>1260</v>
      </c>
      <c r="H833" s="28"/>
      <c r="I833" s="17" t="s">
        <v>1238</v>
      </c>
      <c r="J833" s="13">
        <v>2003</v>
      </c>
      <c r="K833" s="13">
        <v>12</v>
      </c>
      <c r="L833" s="13" t="s">
        <v>1235</v>
      </c>
      <c r="M833" s="17" t="s">
        <v>1236</v>
      </c>
      <c r="N833" s="29" t="s">
        <v>1099</v>
      </c>
      <c r="O833" s="30" t="str">
        <f>VLOOKUP(B833,'Concise Lot Listing'!$1:$1002,5)</f>
        <v>https://www.sothebys.com/en/buy/auction/2022/the-personal-cellars-of-h-r-h-prince-robert-de-luxembourg-family-and-friends-benefitting-the-polg-foundation/chateau-haut-brion-2003-12-bt</v>
      </c>
    </row>
    <row r="834" spans="1:15" ht="15" x14ac:dyDescent="0.25">
      <c r="A834" s="26"/>
      <c r="B834" s="13">
        <v>753</v>
      </c>
      <c r="C834" s="27" t="str">
        <f t="shared" si="0"/>
        <v>Château Haut Brion 2003 (12 BT)</v>
      </c>
      <c r="D834" s="15">
        <v>4000</v>
      </c>
      <c r="E834" s="15">
        <v>5500</v>
      </c>
      <c r="F834" s="17" t="s">
        <v>1238</v>
      </c>
      <c r="G834" s="17" t="s">
        <v>1260</v>
      </c>
      <c r="H834" s="28"/>
      <c r="I834" s="17" t="s">
        <v>1238</v>
      </c>
      <c r="J834" s="13">
        <v>2003</v>
      </c>
      <c r="K834" s="13">
        <v>12</v>
      </c>
      <c r="L834" s="13" t="s">
        <v>1235</v>
      </c>
      <c r="M834" s="17" t="s">
        <v>1236</v>
      </c>
      <c r="N834" s="29" t="s">
        <v>1099</v>
      </c>
      <c r="O834" s="30" t="str">
        <f>VLOOKUP(B834,'Concise Lot Listing'!$1:$1002,5)</f>
        <v>https://www.sothebys.com/en/buy/auction/2022/the-personal-cellars-of-h-r-h-prince-robert-de-luxembourg-family-and-friends-benefitting-the-polg-foundation/chateau-haut-brion-2003-12-bt-2</v>
      </c>
    </row>
    <row r="835" spans="1:15" ht="15" x14ac:dyDescent="0.25">
      <c r="A835" s="26"/>
      <c r="B835" s="13">
        <v>754</v>
      </c>
      <c r="C835" s="27" t="str">
        <f t="shared" si="0"/>
        <v>Château Haut Brion 2002 (12 BT)</v>
      </c>
      <c r="D835" s="15">
        <v>3500</v>
      </c>
      <c r="E835" s="15">
        <v>4800</v>
      </c>
      <c r="F835" s="17" t="s">
        <v>1238</v>
      </c>
      <c r="G835" s="17" t="s">
        <v>1260</v>
      </c>
      <c r="H835" s="28"/>
      <c r="I835" s="17" t="s">
        <v>1238</v>
      </c>
      <c r="J835" s="13">
        <v>2002</v>
      </c>
      <c r="K835" s="13">
        <v>12</v>
      </c>
      <c r="L835" s="13" t="s">
        <v>1235</v>
      </c>
      <c r="M835" s="17" t="s">
        <v>1236</v>
      </c>
      <c r="N835" s="29" t="s">
        <v>1102</v>
      </c>
      <c r="O835" s="30" t="str">
        <f>VLOOKUP(B835,'Concise Lot Listing'!$1:$1002,5)</f>
        <v>https://www.sothebys.com/en/buy/auction/2022/the-personal-cellars-of-h-r-h-prince-robert-de-luxembourg-family-and-friends-benefitting-the-polg-foundation/chateau-haut-brion-2002-12-bt</v>
      </c>
    </row>
    <row r="836" spans="1:15" ht="15" x14ac:dyDescent="0.25">
      <c r="A836" s="26"/>
      <c r="B836" s="13">
        <v>755</v>
      </c>
      <c r="C836" s="27" t="str">
        <f t="shared" si="0"/>
        <v>Château Haut Brion 2001 (12 BT)</v>
      </c>
      <c r="D836" s="15">
        <v>3800</v>
      </c>
      <c r="E836" s="15">
        <v>5000</v>
      </c>
      <c r="F836" s="17" t="s">
        <v>1238</v>
      </c>
      <c r="G836" s="17" t="s">
        <v>1260</v>
      </c>
      <c r="H836" s="28"/>
      <c r="I836" s="17" t="s">
        <v>1238</v>
      </c>
      <c r="J836" s="13">
        <v>2001</v>
      </c>
      <c r="K836" s="13">
        <v>12</v>
      </c>
      <c r="L836" s="13" t="s">
        <v>1235</v>
      </c>
      <c r="M836" s="17" t="s">
        <v>1236</v>
      </c>
      <c r="N836" s="29" t="s">
        <v>1104</v>
      </c>
      <c r="O836" s="30" t="str">
        <f>VLOOKUP(B836,'Concise Lot Listing'!$1:$1002,5)</f>
        <v>https://www.sothebys.com/en/buy/auction/2022/the-personal-cellars-of-h-r-h-prince-robert-de-luxembourg-family-and-friends-benefitting-the-polg-foundation/chateau-haut-brion-2001-12-bt</v>
      </c>
    </row>
    <row r="837" spans="1:15" ht="15" x14ac:dyDescent="0.25">
      <c r="A837" s="26"/>
      <c r="B837" s="13">
        <v>756</v>
      </c>
      <c r="C837" s="27" t="str">
        <f t="shared" si="0"/>
        <v>Château Haut Brion 2001 (12 BT)</v>
      </c>
      <c r="D837" s="15">
        <v>3800</v>
      </c>
      <c r="E837" s="15">
        <v>5000</v>
      </c>
      <c r="F837" s="17" t="s">
        <v>1238</v>
      </c>
      <c r="G837" s="17" t="s">
        <v>1260</v>
      </c>
      <c r="H837" s="28"/>
      <c r="I837" s="17" t="s">
        <v>1238</v>
      </c>
      <c r="J837" s="13">
        <v>2001</v>
      </c>
      <c r="K837" s="13">
        <v>12</v>
      </c>
      <c r="L837" s="13" t="s">
        <v>1235</v>
      </c>
      <c r="M837" s="17" t="s">
        <v>1236</v>
      </c>
      <c r="N837" s="29" t="s">
        <v>1104</v>
      </c>
      <c r="O837" s="30" t="str">
        <f>VLOOKUP(B837,'Concise Lot Listing'!$1:$1002,5)</f>
        <v>https://www.sothebys.com/en/buy/auction/2022/the-personal-cellars-of-h-r-h-prince-robert-de-luxembourg-family-and-friends-benefitting-the-polg-foundation/chateau-haut-brion-2001-12-bt-2</v>
      </c>
    </row>
    <row r="838" spans="1:15" ht="15" x14ac:dyDescent="0.25">
      <c r="A838" s="26"/>
      <c r="B838" s="13">
        <v>757</v>
      </c>
      <c r="C838" s="27" t="str">
        <f t="shared" si="0"/>
        <v>Château Haut Brion 2000 (12 BT)</v>
      </c>
      <c r="D838" s="15">
        <v>7000</v>
      </c>
      <c r="E838" s="15">
        <v>10000</v>
      </c>
      <c r="F838" s="17" t="s">
        <v>1243</v>
      </c>
      <c r="G838" s="17" t="s">
        <v>1260</v>
      </c>
      <c r="H838" s="28"/>
      <c r="I838" s="17" t="s">
        <v>1238</v>
      </c>
      <c r="J838" s="13">
        <v>2000</v>
      </c>
      <c r="K838" s="13">
        <v>12</v>
      </c>
      <c r="L838" s="13" t="s">
        <v>1235</v>
      </c>
      <c r="M838" s="17" t="s">
        <v>1236</v>
      </c>
      <c r="N838" s="29" t="s">
        <v>557</v>
      </c>
      <c r="O838" s="30" t="str">
        <f>VLOOKUP(B838,'Concise Lot Listing'!$1:$1002,5)</f>
        <v>https://www.sothebys.com/en/buy/auction/2022/the-personal-cellars-of-h-r-h-prince-robert-de-luxembourg-family-and-friends-benefitting-the-polg-foundation/chateau-haut-brion-2000-12-bt-3</v>
      </c>
    </row>
    <row r="839" spans="1:15" ht="15" x14ac:dyDescent="0.25">
      <c r="A839" s="26"/>
      <c r="B839" s="13">
        <v>758</v>
      </c>
      <c r="C839" s="27" t="str">
        <f t="shared" si="0"/>
        <v>Château Haut Brion 2000 (12 BT)</v>
      </c>
      <c r="D839" s="15">
        <v>7000</v>
      </c>
      <c r="E839" s="15">
        <v>10000</v>
      </c>
      <c r="F839" s="17" t="s">
        <v>1243</v>
      </c>
      <c r="G839" s="17" t="s">
        <v>1260</v>
      </c>
      <c r="H839" s="28"/>
      <c r="I839" s="17" t="s">
        <v>1238</v>
      </c>
      <c r="J839" s="13">
        <v>2000</v>
      </c>
      <c r="K839" s="13">
        <v>12</v>
      </c>
      <c r="L839" s="13" t="s">
        <v>1235</v>
      </c>
      <c r="M839" s="17" t="s">
        <v>1236</v>
      </c>
      <c r="N839" s="29" t="s">
        <v>557</v>
      </c>
      <c r="O839" s="30" t="str">
        <f>VLOOKUP(B839,'Concise Lot Listing'!$1:$1002,5)</f>
        <v>https://www.sothebys.com/en/buy/auction/2022/the-personal-cellars-of-h-r-h-prince-robert-de-luxembourg-family-and-friends-benefitting-the-polg-foundation/chateau-haut-brion-2000-12-bt-4</v>
      </c>
    </row>
    <row r="840" spans="1:15" ht="15" x14ac:dyDescent="0.25">
      <c r="A840" s="26"/>
      <c r="B840" s="13">
        <v>759</v>
      </c>
      <c r="C840" s="27" t="str">
        <f t="shared" si="0"/>
        <v>Château Haut Brion 1999 (12 BT)</v>
      </c>
      <c r="D840" s="15">
        <v>3500</v>
      </c>
      <c r="E840" s="15">
        <v>4800</v>
      </c>
      <c r="F840" s="17" t="s">
        <v>1243</v>
      </c>
      <c r="G840" s="17" t="s">
        <v>1260</v>
      </c>
      <c r="H840" s="28"/>
      <c r="I840" s="17" t="s">
        <v>1238</v>
      </c>
      <c r="J840" s="13">
        <v>1999</v>
      </c>
      <c r="K840" s="13">
        <v>12</v>
      </c>
      <c r="L840" s="13" t="s">
        <v>1235</v>
      </c>
      <c r="M840" s="17" t="s">
        <v>1236</v>
      </c>
      <c r="N840" s="29" t="s">
        <v>1109</v>
      </c>
      <c r="O840" s="30" t="str">
        <f>VLOOKUP(B840,'Concise Lot Listing'!$1:$1002,5)</f>
        <v>https://www.sothebys.com/en/buy/auction/2022/the-personal-cellars-of-h-r-h-prince-robert-de-luxembourg-family-and-friends-benefitting-the-polg-foundation/chateau-haut-brion-1999-12-bt</v>
      </c>
    </row>
    <row r="841" spans="1:15" ht="15" x14ac:dyDescent="0.25">
      <c r="A841" s="26"/>
      <c r="B841" s="13">
        <v>760</v>
      </c>
      <c r="C841" s="27" t="str">
        <f t="shared" si="0"/>
        <v>Château Haut Brion 1998 (12 BT)</v>
      </c>
      <c r="D841" s="15">
        <v>4500</v>
      </c>
      <c r="E841" s="15">
        <v>6500</v>
      </c>
      <c r="F841" s="17" t="s">
        <v>1243</v>
      </c>
      <c r="G841" s="17" t="s">
        <v>1260</v>
      </c>
      <c r="H841" s="28"/>
      <c r="I841" s="17" t="s">
        <v>1238</v>
      </c>
      <c r="J841" s="13">
        <v>1998</v>
      </c>
      <c r="K841" s="13">
        <v>12</v>
      </c>
      <c r="L841" s="13" t="s">
        <v>1235</v>
      </c>
      <c r="M841" s="17" t="s">
        <v>1236</v>
      </c>
      <c r="N841" s="29" t="s">
        <v>573</v>
      </c>
      <c r="O841" s="30" t="str">
        <f>VLOOKUP(B841,'Concise Lot Listing'!$1:$1002,5)</f>
        <v>https://www.sothebys.com/en/buy/auction/2022/the-personal-cellars-of-h-r-h-prince-robert-de-luxembourg-family-and-friends-benefitting-the-polg-foundation/chateau-haut-brion-1998-12-bt-3</v>
      </c>
    </row>
    <row r="842" spans="1:15" ht="15" x14ac:dyDescent="0.25">
      <c r="A842" s="26"/>
      <c r="B842" s="13">
        <v>761</v>
      </c>
      <c r="C842" s="27" t="str">
        <f t="shared" si="0"/>
        <v>Château Haut Brion 1998 (12 BT)</v>
      </c>
      <c r="D842" s="15">
        <v>4500</v>
      </c>
      <c r="E842" s="15">
        <v>6500</v>
      </c>
      <c r="F842" s="17" t="s">
        <v>1243</v>
      </c>
      <c r="G842" s="17" t="s">
        <v>1260</v>
      </c>
      <c r="H842" s="28"/>
      <c r="I842" s="17" t="s">
        <v>1238</v>
      </c>
      <c r="J842" s="13">
        <v>1998</v>
      </c>
      <c r="K842" s="13">
        <v>12</v>
      </c>
      <c r="L842" s="13" t="s">
        <v>1235</v>
      </c>
      <c r="M842" s="17" t="s">
        <v>1236</v>
      </c>
      <c r="N842" s="29" t="s">
        <v>573</v>
      </c>
      <c r="O842" s="30" t="str">
        <f>VLOOKUP(B842,'Concise Lot Listing'!$1:$1002,5)</f>
        <v>https://www.sothebys.com/en/buy/auction/2022/the-personal-cellars-of-h-r-h-prince-robert-de-luxembourg-family-and-friends-benefitting-the-polg-foundation/chateau-haut-brion-1998-12-bt-4</v>
      </c>
    </row>
    <row r="843" spans="1:15" ht="15" x14ac:dyDescent="0.25">
      <c r="A843" s="26"/>
      <c r="B843" s="13">
        <v>762</v>
      </c>
      <c r="C843" s="27" t="str">
        <f t="shared" si="0"/>
        <v>Château Haut Brion 1998 (12 BT)</v>
      </c>
      <c r="D843" s="15">
        <v>4500</v>
      </c>
      <c r="E843" s="15">
        <v>6500</v>
      </c>
      <c r="F843" s="17" t="s">
        <v>1243</v>
      </c>
      <c r="G843" s="17" t="s">
        <v>1260</v>
      </c>
      <c r="H843" s="28"/>
      <c r="I843" s="17" t="s">
        <v>1238</v>
      </c>
      <c r="J843" s="13">
        <v>1998</v>
      </c>
      <c r="K843" s="13">
        <v>12</v>
      </c>
      <c r="L843" s="13" t="s">
        <v>1235</v>
      </c>
      <c r="M843" s="17" t="s">
        <v>1236</v>
      </c>
      <c r="N843" s="29" t="s">
        <v>573</v>
      </c>
      <c r="O843" s="30" t="str">
        <f>VLOOKUP(B843,'Concise Lot Listing'!$1:$1002,5)</f>
        <v>https://www.sothebys.com/en/buy/auction/2022/the-personal-cellars-of-h-r-h-prince-robert-de-luxembourg-family-and-friends-benefitting-the-polg-foundation/chateau-haut-brion-1998-12-bt-5</v>
      </c>
    </row>
    <row r="844" spans="1:15" ht="15" x14ac:dyDescent="0.25">
      <c r="A844" s="26"/>
      <c r="B844" s="13">
        <v>763</v>
      </c>
      <c r="C844" s="27" t="str">
        <f t="shared" si="0"/>
        <v>Château Haut Brion 1982 (12 BT)</v>
      </c>
      <c r="D844" s="15">
        <v>7500</v>
      </c>
      <c r="E844" s="15">
        <v>10000</v>
      </c>
      <c r="F844" s="17" t="s">
        <v>1238</v>
      </c>
      <c r="G844" s="17" t="s">
        <v>1260</v>
      </c>
      <c r="H844" s="28"/>
      <c r="I844" s="17" t="s">
        <v>1238</v>
      </c>
      <c r="J844" s="13">
        <v>1982</v>
      </c>
      <c r="K844" s="13">
        <v>12</v>
      </c>
      <c r="L844" s="13" t="s">
        <v>1235</v>
      </c>
      <c r="M844" s="17" t="s">
        <v>1236</v>
      </c>
      <c r="N844" s="29" t="s">
        <v>1114</v>
      </c>
      <c r="O844" s="30" t="str">
        <f>VLOOKUP(B844,'Concise Lot Listing'!$1:$1002,5)</f>
        <v>https://www.sothebys.com/en/buy/auction/2022/the-personal-cellars-of-h-r-h-prince-robert-de-luxembourg-family-and-friends-benefitting-the-polg-foundation/chateau-haut-brion-1982-12-bt</v>
      </c>
    </row>
    <row r="845" spans="1:15" ht="15" x14ac:dyDescent="0.25">
      <c r="A845" s="26"/>
      <c r="B845" s="13">
        <v>764</v>
      </c>
      <c r="C845" s="27" t="str">
        <f t="shared" si="0"/>
        <v>Château Haut Brion 1982 (12 BT)</v>
      </c>
      <c r="D845" s="15">
        <v>7500</v>
      </c>
      <c r="E845" s="15">
        <v>10000</v>
      </c>
      <c r="F845" s="17" t="s">
        <v>1238</v>
      </c>
      <c r="G845" s="17" t="s">
        <v>1260</v>
      </c>
      <c r="H845" s="28"/>
      <c r="I845" s="17" t="s">
        <v>1238</v>
      </c>
      <c r="J845" s="13">
        <v>1982</v>
      </c>
      <c r="K845" s="13">
        <v>12</v>
      </c>
      <c r="L845" s="13" t="s">
        <v>1235</v>
      </c>
      <c r="M845" s="17" t="s">
        <v>1236</v>
      </c>
      <c r="N845" s="29" t="s">
        <v>1114</v>
      </c>
      <c r="O845" s="30" t="str">
        <f>VLOOKUP(B845,'Concise Lot Listing'!$1:$1002,5)</f>
        <v>https://www.sothebys.com/en/buy/auction/2022/the-personal-cellars-of-h-r-h-prince-robert-de-luxembourg-family-and-friends-benefitting-the-polg-foundation/chateau-haut-brion-1982-12-bt-2</v>
      </c>
    </row>
    <row r="846" spans="1:15" ht="15" x14ac:dyDescent="0.25">
      <c r="A846" s="26"/>
      <c r="B846" s="13">
        <v>765</v>
      </c>
      <c r="C846" s="27" t="str">
        <f t="shared" si="0"/>
        <v>Château La Mission Haut-Brion 1990 (12 BT)</v>
      </c>
      <c r="D846" s="15">
        <v>6500</v>
      </c>
      <c r="E846" s="15">
        <v>9000</v>
      </c>
      <c r="F846" s="17" t="s">
        <v>1238</v>
      </c>
      <c r="G846" s="17" t="s">
        <v>1233</v>
      </c>
      <c r="H846" s="28"/>
      <c r="I846" s="17" t="s">
        <v>1238</v>
      </c>
      <c r="J846" s="13">
        <v>1990</v>
      </c>
      <c r="K846" s="13">
        <v>12</v>
      </c>
      <c r="L846" s="13" t="s">
        <v>1235</v>
      </c>
      <c r="M846" s="17" t="s">
        <v>1236</v>
      </c>
      <c r="N846" s="29" t="s">
        <v>12</v>
      </c>
      <c r="O846" s="30" t="str">
        <f>VLOOKUP(B846,'Concise Lot Listing'!$1:$1002,5)</f>
        <v>https://www.sothebys.com/en/buy/auction/2022/the-personal-cellars-of-h-r-h-prince-robert-de-luxembourg-family-and-friends-benefitting-the-polg-foundation/chateau-la-mission-haut-brion-1990-12-bt-2</v>
      </c>
    </row>
    <row r="847" spans="1:15" ht="15" x14ac:dyDescent="0.25">
      <c r="A847" s="26"/>
      <c r="B847" s="13">
        <v>766</v>
      </c>
      <c r="C847" s="27" t="str">
        <f t="shared" si="0"/>
        <v>Château La Mission Haut-Brion 1990 (12 BT)</v>
      </c>
      <c r="D847" s="15">
        <v>6500</v>
      </c>
      <c r="E847" s="15">
        <v>9000</v>
      </c>
      <c r="F847" s="17" t="s">
        <v>1238</v>
      </c>
      <c r="G847" s="17" t="s">
        <v>1233</v>
      </c>
      <c r="H847" s="28"/>
      <c r="I847" s="17" t="s">
        <v>1238</v>
      </c>
      <c r="J847" s="13">
        <v>1990</v>
      </c>
      <c r="K847" s="13">
        <v>12</v>
      </c>
      <c r="L847" s="13" t="s">
        <v>1235</v>
      </c>
      <c r="M847" s="17" t="s">
        <v>1236</v>
      </c>
      <c r="N847" s="29" t="s">
        <v>12</v>
      </c>
      <c r="O847" s="30" t="str">
        <f>VLOOKUP(B847,'Concise Lot Listing'!$1:$1002,5)</f>
        <v>https://www.sothebys.com/en/buy/auction/2022/the-personal-cellars-of-h-r-h-prince-robert-de-luxembourg-family-and-friends-benefitting-the-polg-foundation/chateau-la-mission-haut-brion-1990-12-bt-3</v>
      </c>
    </row>
    <row r="848" spans="1:15" ht="15" x14ac:dyDescent="0.25">
      <c r="A848" s="13" t="s">
        <v>1409</v>
      </c>
      <c r="B848" s="13">
        <v>767</v>
      </c>
      <c r="C848" s="27" t="str">
        <f t="shared" si="0"/>
        <v>Château Haut Brion 1949 (1 BT)</v>
      </c>
      <c r="D848" s="15">
        <v>90000</v>
      </c>
      <c r="E848" s="15">
        <v>130000</v>
      </c>
      <c r="F848" s="17" t="s">
        <v>1580</v>
      </c>
      <c r="G848" s="17" t="s">
        <v>1260</v>
      </c>
      <c r="H848" s="28"/>
      <c r="I848" s="28"/>
      <c r="J848" s="13">
        <v>1949</v>
      </c>
      <c r="K848" s="13">
        <v>1</v>
      </c>
      <c r="L848" s="13" t="s">
        <v>1235</v>
      </c>
      <c r="M848" s="17" t="s">
        <v>1236</v>
      </c>
      <c r="N848" s="29" t="s">
        <v>1581</v>
      </c>
      <c r="O848" s="30" t="str">
        <f>VLOOKUP(B848,'Concise Lot Listing'!$1:$1002,5)</f>
        <v>https://www.sothebys.com/en/buy/auction/2022/the-personal-cellars-of-h-r-h-prince-robert-de-luxembourg-family-and-friends-benefitting-the-polg-foundation/domaine-clarence-dillon-console-and-rare-chateau</v>
      </c>
    </row>
    <row r="849" spans="1:15" ht="15" x14ac:dyDescent="0.25">
      <c r="A849" s="13" t="s">
        <v>1409</v>
      </c>
      <c r="B849" s="13">
        <v>767</v>
      </c>
      <c r="C849" s="27" t="str">
        <f t="shared" si="0"/>
        <v>Château Haut Brion 1935 (1 BT)</v>
      </c>
      <c r="D849" s="15">
        <v>90000</v>
      </c>
      <c r="E849" s="15">
        <v>130000</v>
      </c>
      <c r="F849" s="17" t="s">
        <v>1582</v>
      </c>
      <c r="G849" s="17" t="s">
        <v>1260</v>
      </c>
      <c r="H849" s="28"/>
      <c r="I849" s="28"/>
      <c r="J849" s="13">
        <v>1935</v>
      </c>
      <c r="K849" s="13">
        <v>1</v>
      </c>
      <c r="L849" s="13" t="s">
        <v>1235</v>
      </c>
      <c r="M849" s="17" t="s">
        <v>1236</v>
      </c>
      <c r="N849" s="29" t="s">
        <v>1583</v>
      </c>
      <c r="O849" s="30" t="str">
        <f>VLOOKUP(B849,'Concise Lot Listing'!$1:$1002,5)</f>
        <v>https://www.sothebys.com/en/buy/auction/2022/the-personal-cellars-of-h-r-h-prince-robert-de-luxembourg-family-and-friends-benefitting-the-polg-foundation/domaine-clarence-dillon-console-and-rare-chateau</v>
      </c>
    </row>
    <row r="850" spans="1:15" ht="15" x14ac:dyDescent="0.25">
      <c r="A850" s="13" t="s">
        <v>1409</v>
      </c>
      <c r="B850" s="13">
        <v>767</v>
      </c>
      <c r="C850" s="27" t="str">
        <f t="shared" si="0"/>
        <v>Château Haut Brion 2009 (1 BT)</v>
      </c>
      <c r="D850" s="15">
        <v>90000</v>
      </c>
      <c r="E850" s="15">
        <v>130000</v>
      </c>
      <c r="F850" s="28"/>
      <c r="G850" s="17" t="s">
        <v>1260</v>
      </c>
      <c r="H850" s="28"/>
      <c r="I850" s="28"/>
      <c r="J850" s="13">
        <v>2009</v>
      </c>
      <c r="K850" s="13">
        <v>1</v>
      </c>
      <c r="L850" s="13" t="s">
        <v>1235</v>
      </c>
      <c r="M850" s="17" t="s">
        <v>1236</v>
      </c>
      <c r="N850" s="29" t="s">
        <v>1491</v>
      </c>
      <c r="O850" s="30" t="str">
        <f>VLOOKUP(B850,'Concise Lot Listing'!$1:$1002,5)</f>
        <v>https://www.sothebys.com/en/buy/auction/2022/the-personal-cellars-of-h-r-h-prince-robert-de-luxembourg-family-and-friends-benefitting-the-polg-foundation/domaine-clarence-dillon-console-and-rare-chateau</v>
      </c>
    </row>
    <row r="851" spans="1:15" ht="15" x14ac:dyDescent="0.25">
      <c r="A851" s="13" t="s">
        <v>1409</v>
      </c>
      <c r="B851" s="13">
        <v>767</v>
      </c>
      <c r="C851" s="27" t="str">
        <f t="shared" si="0"/>
        <v>Château Haut Brion 1990 (1 BT)</v>
      </c>
      <c r="D851" s="15">
        <v>90000</v>
      </c>
      <c r="E851" s="15">
        <v>130000</v>
      </c>
      <c r="F851" s="17" t="s">
        <v>1580</v>
      </c>
      <c r="G851" s="17" t="s">
        <v>1260</v>
      </c>
      <c r="H851" s="28"/>
      <c r="I851" s="28"/>
      <c r="J851" s="13">
        <v>1990</v>
      </c>
      <c r="K851" s="13">
        <v>1</v>
      </c>
      <c r="L851" s="13" t="s">
        <v>1235</v>
      </c>
      <c r="M851" s="17" t="s">
        <v>1236</v>
      </c>
      <c r="N851" s="29" t="s">
        <v>1584</v>
      </c>
      <c r="O851" s="30" t="str">
        <f>VLOOKUP(B851,'Concise Lot Listing'!$1:$1002,5)</f>
        <v>https://www.sothebys.com/en/buy/auction/2022/the-personal-cellars-of-h-r-h-prince-robert-de-luxembourg-family-and-friends-benefitting-the-polg-foundation/domaine-clarence-dillon-console-and-rare-chateau</v>
      </c>
    </row>
    <row r="852" spans="1:15" ht="15" x14ac:dyDescent="0.25">
      <c r="A852" s="13" t="s">
        <v>1409</v>
      </c>
      <c r="B852" s="13">
        <v>767</v>
      </c>
      <c r="C852" s="27" t="str">
        <f t="shared" si="0"/>
        <v>Château Haut Brion 1989 (1 BT)</v>
      </c>
      <c r="D852" s="15">
        <v>90000</v>
      </c>
      <c r="E852" s="15">
        <v>130000</v>
      </c>
      <c r="F852" s="17" t="s">
        <v>1580</v>
      </c>
      <c r="G852" s="17" t="s">
        <v>1260</v>
      </c>
      <c r="H852" s="28"/>
      <c r="I852" s="28"/>
      <c r="J852" s="13">
        <v>1989</v>
      </c>
      <c r="K852" s="13">
        <v>1</v>
      </c>
      <c r="L852" s="13" t="s">
        <v>1235</v>
      </c>
      <c r="M852" s="17" t="s">
        <v>1236</v>
      </c>
      <c r="N852" s="29" t="s">
        <v>1585</v>
      </c>
      <c r="O852" s="30" t="str">
        <f>VLOOKUP(B852,'Concise Lot Listing'!$1:$1002,5)</f>
        <v>https://www.sothebys.com/en/buy/auction/2022/the-personal-cellars-of-h-r-h-prince-robert-de-luxembourg-family-and-friends-benefitting-the-polg-foundation/domaine-clarence-dillon-console-and-rare-chateau</v>
      </c>
    </row>
    <row r="853" spans="1:15" ht="15" x14ac:dyDescent="0.25">
      <c r="A853" s="13" t="s">
        <v>1409</v>
      </c>
      <c r="B853" s="13">
        <v>767</v>
      </c>
      <c r="C853" s="27" t="str">
        <f t="shared" si="0"/>
        <v>Château Haut Brion 1975 (1 BT)</v>
      </c>
      <c r="D853" s="15">
        <v>90000</v>
      </c>
      <c r="E853" s="15">
        <v>130000</v>
      </c>
      <c r="F853" s="17" t="s">
        <v>1586</v>
      </c>
      <c r="G853" s="17" t="s">
        <v>1260</v>
      </c>
      <c r="H853" s="28"/>
      <c r="I853" s="28"/>
      <c r="J853" s="13">
        <v>1975</v>
      </c>
      <c r="K853" s="13">
        <v>1</v>
      </c>
      <c r="L853" s="13" t="s">
        <v>1235</v>
      </c>
      <c r="M853" s="17" t="s">
        <v>1236</v>
      </c>
      <c r="N853" s="29" t="s">
        <v>1587</v>
      </c>
      <c r="O853" s="30" t="str">
        <f>VLOOKUP(B853,'Concise Lot Listing'!$1:$1002,5)</f>
        <v>https://www.sothebys.com/en/buy/auction/2022/the-personal-cellars-of-h-r-h-prince-robert-de-luxembourg-family-and-friends-benefitting-the-polg-foundation/domaine-clarence-dillon-console-and-rare-chateau</v>
      </c>
    </row>
    <row r="854" spans="1:15" ht="15" x14ac:dyDescent="0.25">
      <c r="A854" s="13" t="s">
        <v>1409</v>
      </c>
      <c r="B854" s="13">
        <v>767</v>
      </c>
      <c r="C854" s="27" t="str">
        <f t="shared" si="0"/>
        <v>Château Haut Brion 1961 (1 BT)</v>
      </c>
      <c r="D854" s="15">
        <v>90000</v>
      </c>
      <c r="E854" s="15">
        <v>130000</v>
      </c>
      <c r="F854" s="17" t="s">
        <v>1580</v>
      </c>
      <c r="G854" s="17" t="s">
        <v>1260</v>
      </c>
      <c r="H854" s="28"/>
      <c r="I854" s="28"/>
      <c r="J854" s="13">
        <v>1961</v>
      </c>
      <c r="K854" s="13">
        <v>1</v>
      </c>
      <c r="L854" s="13" t="s">
        <v>1235</v>
      </c>
      <c r="M854" s="17" t="s">
        <v>1236</v>
      </c>
      <c r="N854" s="29" t="s">
        <v>1588</v>
      </c>
      <c r="O854" s="30" t="str">
        <f>VLOOKUP(B854,'Concise Lot Listing'!$1:$1002,5)</f>
        <v>https://www.sothebys.com/en/buy/auction/2022/the-personal-cellars-of-h-r-h-prince-robert-de-luxembourg-family-and-friends-benefitting-the-polg-foundation/domaine-clarence-dillon-console-and-rare-chateau</v>
      </c>
    </row>
    <row r="855" spans="1:15" ht="15" x14ac:dyDescent="0.25">
      <c r="A855" s="13" t="s">
        <v>1409</v>
      </c>
      <c r="B855" s="13">
        <v>767</v>
      </c>
      <c r="C855" s="27" t="str">
        <f t="shared" si="0"/>
        <v>Château Haut Brion 1959 (1 BT)</v>
      </c>
      <c r="D855" s="15">
        <v>90000</v>
      </c>
      <c r="E855" s="15">
        <v>130000</v>
      </c>
      <c r="F855" s="17" t="s">
        <v>1589</v>
      </c>
      <c r="G855" s="17" t="s">
        <v>1260</v>
      </c>
      <c r="H855" s="28"/>
      <c r="I855" s="28"/>
      <c r="J855" s="13">
        <v>1959</v>
      </c>
      <c r="K855" s="13">
        <v>1</v>
      </c>
      <c r="L855" s="13" t="s">
        <v>1235</v>
      </c>
      <c r="M855" s="17" t="s">
        <v>1236</v>
      </c>
      <c r="N855" s="29" t="s">
        <v>1590</v>
      </c>
      <c r="O855" s="30" t="str">
        <f>VLOOKUP(B855,'Concise Lot Listing'!$1:$1002,5)</f>
        <v>https://www.sothebys.com/en/buy/auction/2022/the-personal-cellars-of-h-r-h-prince-robert-de-luxembourg-family-and-friends-benefitting-the-polg-foundation/domaine-clarence-dillon-console-and-rare-chateau</v>
      </c>
    </row>
    <row r="856" spans="1:15" ht="15" x14ac:dyDescent="0.25">
      <c r="A856" s="26"/>
      <c r="B856" s="13">
        <v>768</v>
      </c>
      <c r="C856" s="27" t="str">
        <f t="shared" si="0"/>
        <v>BORDEAUX EXPERIENCE FOR 6 AT DOMAINE CLARENCE DILLON NV (4 BT)</v>
      </c>
      <c r="D856" s="15">
        <v>10000</v>
      </c>
      <c r="E856" s="15">
        <v>15000</v>
      </c>
      <c r="F856" s="17" t="s">
        <v>1591</v>
      </c>
      <c r="G856" s="17" t="s">
        <v>1592</v>
      </c>
      <c r="H856" s="28"/>
      <c r="I856" s="28"/>
      <c r="J856" s="13" t="s">
        <v>1563</v>
      </c>
      <c r="K856" s="13">
        <v>4</v>
      </c>
      <c r="L856" s="13" t="s">
        <v>1235</v>
      </c>
      <c r="M856" s="17" t="s">
        <v>1236</v>
      </c>
      <c r="N856" s="29" t="s">
        <v>1121</v>
      </c>
      <c r="O856" s="30" t="str">
        <f>VLOOKUP(B856,'Concise Lot Listing'!$1:$1002,5)</f>
        <v>https://www.sothebys.com/en/buy/auction/2022/the-personal-cellars-of-h-r-h-prince-robert-de-luxembourg-family-and-friends-benefitting-the-polg-foundation/bordeaux-experience-for-6-at-domaine-clarence</v>
      </c>
    </row>
    <row r="857" spans="1:15" ht="15" x14ac:dyDescent="0.25">
      <c r="A857" s="26"/>
      <c r="B857" s="13">
        <v>769</v>
      </c>
      <c r="C857" s="27" t="str">
        <f t="shared" si="0"/>
        <v>PARIS EXPERIENCE FOR 4 AT HOTEL DILLON NV (4 BT)</v>
      </c>
      <c r="D857" s="15">
        <v>10000</v>
      </c>
      <c r="E857" s="15">
        <v>15000</v>
      </c>
      <c r="F857" s="17" t="s">
        <v>1593</v>
      </c>
      <c r="G857" s="17" t="s">
        <v>1594</v>
      </c>
      <c r="H857" s="28"/>
      <c r="I857" s="28"/>
      <c r="J857" s="13" t="s">
        <v>1563</v>
      </c>
      <c r="K857" s="13">
        <v>4</v>
      </c>
      <c r="L857" s="13" t="s">
        <v>1235</v>
      </c>
      <c r="M857" s="17" t="s">
        <v>1236</v>
      </c>
      <c r="N857" s="29" t="s">
        <v>1123</v>
      </c>
      <c r="O857" s="30" t="str">
        <f>VLOOKUP(B857,'Concise Lot Listing'!$1:$1002,5)</f>
        <v>https://www.sothebys.com/en/buy/auction/2022/the-personal-cellars-of-h-r-h-prince-robert-de-luxembourg-family-and-friends-benefitting-the-polg-foundation/paris-experience-for-4-at-restaurant-le-clarence</v>
      </c>
    </row>
    <row r="858" spans="1:15" ht="15" x14ac:dyDescent="0.25">
      <c r="A858" s="13" t="s">
        <v>1409</v>
      </c>
      <c r="B858" s="13">
        <v>770</v>
      </c>
      <c r="C858" s="27" t="str">
        <f t="shared" si="0"/>
        <v>Château Haut Brion Blanc 2009 (1 BALR)</v>
      </c>
      <c r="D858" s="15">
        <v>50000</v>
      </c>
      <c r="E858" s="15">
        <v>80000</v>
      </c>
      <c r="F858" s="17" t="s">
        <v>1238</v>
      </c>
      <c r="G858" s="17" t="s">
        <v>1305</v>
      </c>
      <c r="H858" s="28"/>
      <c r="I858" s="17" t="s">
        <v>1238</v>
      </c>
      <c r="J858" s="13">
        <v>2009</v>
      </c>
      <c r="K858" s="13">
        <v>1</v>
      </c>
      <c r="L858" s="13" t="s">
        <v>1595</v>
      </c>
      <c r="M858" s="17" t="s">
        <v>1255</v>
      </c>
      <c r="N858" s="29" t="s">
        <v>1596</v>
      </c>
      <c r="O858" s="30" t="str">
        <f>VLOOKUP(B858,'Concise Lot Listing'!$1:$1002,5)</f>
        <v>https://www.sothebys.com/en/buy/auction/2022/the-personal-cellars-of-h-r-h-prince-robert-de-luxembourg-family-and-friends-benefitting-the-polg-foundation/exceptionally-rare-dcd-limited-edition-balthazars</v>
      </c>
    </row>
    <row r="859" spans="1:15" ht="15" x14ac:dyDescent="0.25">
      <c r="A859" s="13" t="s">
        <v>1409</v>
      </c>
      <c r="B859" s="13">
        <v>770</v>
      </c>
      <c r="C859" s="27" t="str">
        <f t="shared" si="0"/>
        <v>Château Haut Brion 2009 (1 BALR)</v>
      </c>
      <c r="D859" s="15">
        <v>50000</v>
      </c>
      <c r="E859" s="15">
        <v>80000</v>
      </c>
      <c r="F859" s="17" t="s">
        <v>1238</v>
      </c>
      <c r="G859" s="17" t="s">
        <v>1260</v>
      </c>
      <c r="H859" s="28"/>
      <c r="I859" s="17" t="s">
        <v>1238</v>
      </c>
      <c r="J859" s="13">
        <v>2009</v>
      </c>
      <c r="K859" s="13">
        <v>1</v>
      </c>
      <c r="L859" s="13" t="s">
        <v>1595</v>
      </c>
      <c r="M859" s="17" t="s">
        <v>1236</v>
      </c>
      <c r="N859" s="29" t="s">
        <v>1597</v>
      </c>
      <c r="O859" s="30" t="str">
        <f>VLOOKUP(B859,'Concise Lot Listing'!$1:$1002,5)</f>
        <v>https://www.sothebys.com/en/buy/auction/2022/the-personal-cellars-of-h-r-h-prince-robert-de-luxembourg-family-and-friends-benefitting-the-polg-foundation/exceptionally-rare-dcd-limited-edition-balthazars</v>
      </c>
    </row>
    <row r="860" spans="1:15" ht="15" x14ac:dyDescent="0.25">
      <c r="A860" s="13" t="s">
        <v>1409</v>
      </c>
      <c r="B860" s="13">
        <v>770</v>
      </c>
      <c r="C860" s="27" t="str">
        <f t="shared" si="0"/>
        <v>Château La Mission Haut-Brion 2009 (1 BALR)</v>
      </c>
      <c r="D860" s="15">
        <v>50000</v>
      </c>
      <c r="E860" s="15">
        <v>80000</v>
      </c>
      <c r="F860" s="17" t="s">
        <v>1238</v>
      </c>
      <c r="G860" s="17" t="s">
        <v>1233</v>
      </c>
      <c r="H860" s="28"/>
      <c r="I860" s="17" t="s">
        <v>1238</v>
      </c>
      <c r="J860" s="13">
        <v>2009</v>
      </c>
      <c r="K860" s="13">
        <v>1</v>
      </c>
      <c r="L860" s="13" t="s">
        <v>1595</v>
      </c>
      <c r="M860" s="17" t="s">
        <v>1236</v>
      </c>
      <c r="N860" s="29" t="s">
        <v>1598</v>
      </c>
      <c r="O860" s="30" t="str">
        <f>VLOOKUP(B860,'Concise Lot Listing'!$1:$1002,5)</f>
        <v>https://www.sothebys.com/en/buy/auction/2022/the-personal-cellars-of-h-r-h-prince-robert-de-luxembourg-family-and-friends-benefitting-the-polg-foundation/exceptionally-rare-dcd-limited-edition-balthazars</v>
      </c>
    </row>
    <row r="861" spans="1:15" ht="15" x14ac:dyDescent="0.25">
      <c r="A861" s="13" t="s">
        <v>1409</v>
      </c>
      <c r="B861" s="13">
        <v>770</v>
      </c>
      <c r="C861" s="27" t="str">
        <f t="shared" si="0"/>
        <v>Château La Mission Haut-Brion Blanc 2009 (1 BALR)</v>
      </c>
      <c r="D861" s="15">
        <v>50000</v>
      </c>
      <c r="E861" s="15">
        <v>80000</v>
      </c>
      <c r="F861" s="17" t="s">
        <v>1238</v>
      </c>
      <c r="G861" s="17" t="s">
        <v>1258</v>
      </c>
      <c r="H861" s="28"/>
      <c r="I861" s="17" t="s">
        <v>1238</v>
      </c>
      <c r="J861" s="13">
        <v>2009</v>
      </c>
      <c r="K861" s="13">
        <v>1</v>
      </c>
      <c r="L861" s="13" t="s">
        <v>1595</v>
      </c>
      <c r="M861" s="17" t="s">
        <v>1255</v>
      </c>
      <c r="N861" s="29" t="s">
        <v>1599</v>
      </c>
      <c r="O861" s="30" t="str">
        <f>VLOOKUP(B861,'Concise Lot Listing'!$1:$1002,5)</f>
        <v>https://www.sothebys.com/en/buy/auction/2022/the-personal-cellars-of-h-r-h-prince-robert-de-luxembourg-family-and-friends-benefitting-the-polg-foundation/exceptionally-rare-dcd-limited-edition-balthazars</v>
      </c>
    </row>
    <row r="862" spans="1:15" ht="15" x14ac:dyDescent="0.25">
      <c r="A862" s="13" t="s">
        <v>1409</v>
      </c>
      <c r="B862" s="13">
        <v>771</v>
      </c>
      <c r="C862" s="27" t="str">
        <f t="shared" si="0"/>
        <v>Le Clarence de Haut Brion 2016 (1 MAG)</v>
      </c>
      <c r="D862" s="15">
        <v>5000</v>
      </c>
      <c r="E862" s="15">
        <v>8000</v>
      </c>
      <c r="F862" s="17" t="s">
        <v>1238</v>
      </c>
      <c r="G862" s="17" t="s">
        <v>1600</v>
      </c>
      <c r="H862" s="28"/>
      <c r="I862" s="17" t="s">
        <v>1238</v>
      </c>
      <c r="J862" s="13">
        <v>2016</v>
      </c>
      <c r="K862" s="13">
        <v>1</v>
      </c>
      <c r="L862" s="13" t="s">
        <v>1242</v>
      </c>
      <c r="M862" s="17" t="s">
        <v>1236</v>
      </c>
      <c r="N862" s="29" t="s">
        <v>1601</v>
      </c>
      <c r="O862" s="30" t="str">
        <f>VLOOKUP(B862,'Concise Lot Listing'!$1:$1002,5)</f>
        <v>https://www.sothebys.com/en/buy/auction/2022/the-personal-cellars-of-h-r-h-prince-robert-de-luxembourg-family-and-friends-benefitting-the-polg-foundation/dcd-magnum-assortment-9-mag</v>
      </c>
    </row>
    <row r="863" spans="1:15" ht="15" x14ac:dyDescent="0.25">
      <c r="A863" s="13" t="s">
        <v>1409</v>
      </c>
      <c r="B863" s="13">
        <v>771</v>
      </c>
      <c r="C863" s="27" t="str">
        <f t="shared" si="0"/>
        <v>La Chapelle de la Mission Haut-Brion 2016 (1 MAG)</v>
      </c>
      <c r="D863" s="15">
        <v>5000</v>
      </c>
      <c r="E863" s="15">
        <v>8000</v>
      </c>
      <c r="F863" s="17" t="s">
        <v>1238</v>
      </c>
      <c r="G863" s="17" t="s">
        <v>1602</v>
      </c>
      <c r="H863" s="28"/>
      <c r="I863" s="17" t="s">
        <v>1238</v>
      </c>
      <c r="J863" s="13">
        <v>2016</v>
      </c>
      <c r="K863" s="13">
        <v>1</v>
      </c>
      <c r="L863" s="13" t="s">
        <v>1242</v>
      </c>
      <c r="M863" s="17" t="s">
        <v>1236</v>
      </c>
      <c r="N863" s="29" t="s">
        <v>1603</v>
      </c>
      <c r="O863" s="30" t="str">
        <f>VLOOKUP(B863,'Concise Lot Listing'!$1:$1002,5)</f>
        <v>https://www.sothebys.com/en/buy/auction/2022/the-personal-cellars-of-h-r-h-prince-robert-de-luxembourg-family-and-friends-benefitting-the-polg-foundation/dcd-magnum-assortment-9-mag</v>
      </c>
    </row>
    <row r="864" spans="1:15" ht="15" x14ac:dyDescent="0.25">
      <c r="A864" s="13" t="s">
        <v>1409</v>
      </c>
      <c r="B864" s="13">
        <v>771</v>
      </c>
      <c r="C864" s="27" t="str">
        <f t="shared" si="0"/>
        <v>La Clarté de Haut-Brion 2016 (1 MAG)</v>
      </c>
      <c r="D864" s="15">
        <v>5000</v>
      </c>
      <c r="E864" s="15">
        <v>8000</v>
      </c>
      <c r="F864" s="17" t="s">
        <v>1238</v>
      </c>
      <c r="G864" s="17" t="s">
        <v>1604</v>
      </c>
      <c r="H864" s="28"/>
      <c r="I864" s="17" t="s">
        <v>1238</v>
      </c>
      <c r="J864" s="13">
        <v>2016</v>
      </c>
      <c r="K864" s="13">
        <v>1</v>
      </c>
      <c r="L864" s="13" t="s">
        <v>1242</v>
      </c>
      <c r="M864" s="17" t="s">
        <v>1255</v>
      </c>
      <c r="N864" s="29" t="s">
        <v>1605</v>
      </c>
      <c r="O864" s="30" t="str">
        <f>VLOOKUP(B864,'Concise Lot Listing'!$1:$1002,5)</f>
        <v>https://www.sothebys.com/en/buy/auction/2022/the-personal-cellars-of-h-r-h-prince-robert-de-luxembourg-family-and-friends-benefitting-the-polg-foundation/dcd-magnum-assortment-9-mag</v>
      </c>
    </row>
    <row r="865" spans="1:15" ht="15" x14ac:dyDescent="0.25">
      <c r="A865" s="13" t="s">
        <v>1409</v>
      </c>
      <c r="B865" s="13">
        <v>771</v>
      </c>
      <c r="C865" s="27" t="str">
        <f t="shared" si="0"/>
        <v>Le Dragon de Quintus 2016 (1 MAG)</v>
      </c>
      <c r="D865" s="15">
        <v>5000</v>
      </c>
      <c r="E865" s="15">
        <v>8000</v>
      </c>
      <c r="F865" s="17" t="s">
        <v>1238</v>
      </c>
      <c r="G865" s="17" t="s">
        <v>1606</v>
      </c>
      <c r="H865" s="28"/>
      <c r="I865" s="17" t="s">
        <v>1238</v>
      </c>
      <c r="J865" s="13">
        <v>2016</v>
      </c>
      <c r="K865" s="13">
        <v>1</v>
      </c>
      <c r="L865" s="13" t="s">
        <v>1242</v>
      </c>
      <c r="M865" s="17" t="s">
        <v>1236</v>
      </c>
      <c r="N865" s="29" t="s">
        <v>1607</v>
      </c>
      <c r="O865" s="30" t="str">
        <f>VLOOKUP(B865,'Concise Lot Listing'!$1:$1002,5)</f>
        <v>https://www.sothebys.com/en/buy/auction/2022/the-personal-cellars-of-h-r-h-prince-robert-de-luxembourg-family-and-friends-benefitting-the-polg-foundation/dcd-magnum-assortment-9-mag</v>
      </c>
    </row>
    <row r="866" spans="1:15" ht="15" x14ac:dyDescent="0.25">
      <c r="A866" s="13" t="s">
        <v>1409</v>
      </c>
      <c r="B866" s="13">
        <v>771</v>
      </c>
      <c r="C866" s="27" t="str">
        <f t="shared" si="0"/>
        <v>Château La Mission Haut-Brion 2016 (1 MAG)</v>
      </c>
      <c r="D866" s="15">
        <v>5000</v>
      </c>
      <c r="E866" s="15">
        <v>8000</v>
      </c>
      <c r="F866" s="17" t="s">
        <v>1238</v>
      </c>
      <c r="G866" s="17" t="s">
        <v>1233</v>
      </c>
      <c r="H866" s="28"/>
      <c r="I866" s="17" t="s">
        <v>1238</v>
      </c>
      <c r="J866" s="13">
        <v>2016</v>
      </c>
      <c r="K866" s="13">
        <v>1</v>
      </c>
      <c r="L866" s="13" t="s">
        <v>1242</v>
      </c>
      <c r="M866" s="17" t="s">
        <v>1236</v>
      </c>
      <c r="N866" s="29" t="s">
        <v>1608</v>
      </c>
      <c r="O866" s="30" t="str">
        <f>VLOOKUP(B866,'Concise Lot Listing'!$1:$1002,5)</f>
        <v>https://www.sothebys.com/en/buy/auction/2022/the-personal-cellars-of-h-r-h-prince-robert-de-luxembourg-family-and-friends-benefitting-the-polg-foundation/dcd-magnum-assortment-9-mag</v>
      </c>
    </row>
    <row r="867" spans="1:15" ht="15" x14ac:dyDescent="0.25">
      <c r="A867" s="13" t="s">
        <v>1409</v>
      </c>
      <c r="B867" s="13">
        <v>771</v>
      </c>
      <c r="C867" s="27" t="str">
        <f t="shared" si="0"/>
        <v>Château Haut Brion 2016 (1 MAG)</v>
      </c>
      <c r="D867" s="15">
        <v>5000</v>
      </c>
      <c r="E867" s="15">
        <v>8000</v>
      </c>
      <c r="F867" s="17" t="s">
        <v>1238</v>
      </c>
      <c r="G867" s="17" t="s">
        <v>1260</v>
      </c>
      <c r="H867" s="28"/>
      <c r="I867" s="17" t="s">
        <v>1238</v>
      </c>
      <c r="J867" s="13">
        <v>2016</v>
      </c>
      <c r="K867" s="13">
        <v>1</v>
      </c>
      <c r="L867" s="13" t="s">
        <v>1242</v>
      </c>
      <c r="M867" s="17" t="s">
        <v>1236</v>
      </c>
      <c r="N867" s="29" t="s">
        <v>1609</v>
      </c>
      <c r="O867" s="30" t="str">
        <f>VLOOKUP(B867,'Concise Lot Listing'!$1:$1002,5)</f>
        <v>https://www.sothebys.com/en/buy/auction/2022/the-personal-cellars-of-h-r-h-prince-robert-de-luxembourg-family-and-friends-benefitting-the-polg-foundation/dcd-magnum-assortment-9-mag</v>
      </c>
    </row>
    <row r="868" spans="1:15" ht="15" x14ac:dyDescent="0.25">
      <c r="A868" s="13" t="s">
        <v>1409</v>
      </c>
      <c r="B868" s="13">
        <v>771</v>
      </c>
      <c r="C868" s="27" t="str">
        <f t="shared" si="0"/>
        <v>Château Quintus 2016 (1 MAG)</v>
      </c>
      <c r="D868" s="15">
        <v>5000</v>
      </c>
      <c r="E868" s="15">
        <v>8000</v>
      </c>
      <c r="F868" s="17" t="s">
        <v>1238</v>
      </c>
      <c r="G868" s="17" t="s">
        <v>1610</v>
      </c>
      <c r="H868" s="28"/>
      <c r="I868" s="17" t="s">
        <v>1238</v>
      </c>
      <c r="J868" s="13">
        <v>2016</v>
      </c>
      <c r="K868" s="13">
        <v>1</v>
      </c>
      <c r="L868" s="13" t="s">
        <v>1242</v>
      </c>
      <c r="M868" s="17" t="s">
        <v>1236</v>
      </c>
      <c r="N868" s="29" t="s">
        <v>1611</v>
      </c>
      <c r="O868" s="30" t="str">
        <f>VLOOKUP(B868,'Concise Lot Listing'!$1:$1002,5)</f>
        <v>https://www.sothebys.com/en/buy/auction/2022/the-personal-cellars-of-h-r-h-prince-robert-de-luxembourg-family-and-friends-benefitting-the-polg-foundation/dcd-magnum-assortment-9-mag</v>
      </c>
    </row>
    <row r="869" spans="1:15" ht="15" x14ac:dyDescent="0.25">
      <c r="A869" s="13" t="s">
        <v>1409</v>
      </c>
      <c r="B869" s="13">
        <v>771</v>
      </c>
      <c r="C869" s="27" t="str">
        <f t="shared" si="0"/>
        <v>Château La Mission Haut-Brion Blanc 2016 (1 MAG)</v>
      </c>
      <c r="D869" s="15">
        <v>5000</v>
      </c>
      <c r="E869" s="15">
        <v>8000</v>
      </c>
      <c r="F869" s="17" t="s">
        <v>1238</v>
      </c>
      <c r="G869" s="17" t="s">
        <v>1258</v>
      </c>
      <c r="H869" s="28"/>
      <c r="I869" s="17" t="s">
        <v>1238</v>
      </c>
      <c r="J869" s="13">
        <v>2016</v>
      </c>
      <c r="K869" s="13">
        <v>1</v>
      </c>
      <c r="L869" s="13" t="s">
        <v>1242</v>
      </c>
      <c r="M869" s="17" t="s">
        <v>1255</v>
      </c>
      <c r="N869" s="29" t="s">
        <v>1612</v>
      </c>
      <c r="O869" s="30" t="str">
        <f>VLOOKUP(B869,'Concise Lot Listing'!$1:$1002,5)</f>
        <v>https://www.sothebys.com/en/buy/auction/2022/the-personal-cellars-of-h-r-h-prince-robert-de-luxembourg-family-and-friends-benefitting-the-polg-foundation/dcd-magnum-assortment-9-mag</v>
      </c>
    </row>
    <row r="870" spans="1:15" ht="15" x14ac:dyDescent="0.25">
      <c r="A870" s="13" t="s">
        <v>1409</v>
      </c>
      <c r="B870" s="13">
        <v>771</v>
      </c>
      <c r="C870" s="27" t="str">
        <f t="shared" si="0"/>
        <v>Château Haut Brion Blanc 2016 (1 MAG)</v>
      </c>
      <c r="D870" s="15">
        <v>5000</v>
      </c>
      <c r="E870" s="15">
        <v>8000</v>
      </c>
      <c r="F870" s="17" t="s">
        <v>1238</v>
      </c>
      <c r="G870" s="17" t="s">
        <v>1305</v>
      </c>
      <c r="H870" s="28"/>
      <c r="I870" s="17" t="s">
        <v>1238</v>
      </c>
      <c r="J870" s="13">
        <v>2016</v>
      </c>
      <c r="K870" s="13">
        <v>1</v>
      </c>
      <c r="L870" s="13" t="s">
        <v>1242</v>
      </c>
      <c r="M870" s="17" t="s">
        <v>1255</v>
      </c>
      <c r="N870" s="29" t="s">
        <v>1613</v>
      </c>
      <c r="O870" s="30" t="str">
        <f>VLOOKUP(B870,'Concise Lot Listing'!$1:$1002,5)</f>
        <v>https://www.sothebys.com/en/buy/auction/2022/the-personal-cellars-of-h-r-h-prince-robert-de-luxembourg-family-and-friends-benefitting-the-polg-foundation/dcd-magnum-assortment-9-mag</v>
      </c>
    </row>
    <row r="871" spans="1:15" ht="15" x14ac:dyDescent="0.25">
      <c r="A871" s="26"/>
      <c r="B871" s="13">
        <v>772</v>
      </c>
      <c r="C871" s="27" t="str">
        <f t="shared" si="0"/>
        <v>Château Quintus 2016 (3 MAG)</v>
      </c>
      <c r="D871" s="15">
        <v>1000</v>
      </c>
      <c r="E871" s="15">
        <v>1500</v>
      </c>
      <c r="F871" s="17" t="s">
        <v>1238</v>
      </c>
      <c r="G871" s="17" t="s">
        <v>1610</v>
      </c>
      <c r="H871" s="28"/>
      <c r="I871" s="17" t="s">
        <v>1238</v>
      </c>
      <c r="J871" s="13">
        <v>2016</v>
      </c>
      <c r="K871" s="13">
        <v>3</v>
      </c>
      <c r="L871" s="13" t="s">
        <v>1242</v>
      </c>
      <c r="M871" s="17" t="s">
        <v>1236</v>
      </c>
      <c r="N871" s="29" t="s">
        <v>1129</v>
      </c>
      <c r="O871" s="30" t="str">
        <f>VLOOKUP(B871,'Concise Lot Listing'!$1:$1002,5)</f>
        <v>https://www.sothebys.com/en/buy/auction/2022/the-personal-cellars-of-h-r-h-prince-robert-de-luxembourg-family-and-friends-benefitting-the-polg-foundation/chateau-quintus-2016-3-mag</v>
      </c>
    </row>
    <row r="872" spans="1:15" ht="15" x14ac:dyDescent="0.25">
      <c r="A872" s="26"/>
      <c r="B872" s="13">
        <v>773</v>
      </c>
      <c r="C872" s="27" t="str">
        <f t="shared" si="0"/>
        <v>Château Quintus 2015 (3 MAG)</v>
      </c>
      <c r="D872" s="15">
        <v>1000</v>
      </c>
      <c r="E872" s="15">
        <v>1500</v>
      </c>
      <c r="F872" s="17" t="s">
        <v>1238</v>
      </c>
      <c r="G872" s="17" t="s">
        <v>1610</v>
      </c>
      <c r="H872" s="28"/>
      <c r="I872" s="17" t="s">
        <v>1238</v>
      </c>
      <c r="J872" s="13">
        <v>2015</v>
      </c>
      <c r="K872" s="13">
        <v>3</v>
      </c>
      <c r="L872" s="13" t="s">
        <v>1242</v>
      </c>
      <c r="M872" s="17" t="s">
        <v>1236</v>
      </c>
      <c r="N872" s="29" t="s">
        <v>1131</v>
      </c>
      <c r="O872" s="30" t="str">
        <f>VLOOKUP(B872,'Concise Lot Listing'!$1:$1002,5)</f>
        <v>https://www.sothebys.com/en/buy/auction/2022/the-personal-cellars-of-h-r-h-prince-robert-de-luxembourg-family-and-friends-benefitting-the-polg-foundation/chateau-quintus-2015-3-mag</v>
      </c>
    </row>
    <row r="873" spans="1:15" ht="15" x14ac:dyDescent="0.25">
      <c r="A873" s="26"/>
      <c r="B873" s="13">
        <v>774</v>
      </c>
      <c r="C873" s="27" t="str">
        <f t="shared" si="0"/>
        <v>Le Dragon de Quintus 2016 (3 MAG)</v>
      </c>
      <c r="D873" s="15">
        <v>200</v>
      </c>
      <c r="E873" s="15">
        <v>400</v>
      </c>
      <c r="F873" s="17" t="s">
        <v>1238</v>
      </c>
      <c r="G873" s="17" t="s">
        <v>1606</v>
      </c>
      <c r="H873" s="28"/>
      <c r="I873" s="17" t="s">
        <v>1238</v>
      </c>
      <c r="J873" s="13">
        <v>2016</v>
      </c>
      <c r="K873" s="13">
        <v>3</v>
      </c>
      <c r="L873" s="13" t="s">
        <v>1242</v>
      </c>
      <c r="M873" s="17" t="s">
        <v>1236</v>
      </c>
      <c r="N873" s="29" t="s">
        <v>1133</v>
      </c>
      <c r="O873" s="30" t="str">
        <f>VLOOKUP(B873,'Concise Lot Listing'!$1:$1002,5)</f>
        <v>https://www.sothebys.com/en/buy/auction/2022/the-personal-cellars-of-h-r-h-prince-robert-de-luxembourg-family-and-friends-benefitting-the-polg-foundation/le-dragon-de-quintus-2016-3-mag</v>
      </c>
    </row>
    <row r="874" spans="1:15" ht="15" x14ac:dyDescent="0.25">
      <c r="A874" s="26"/>
      <c r="B874" s="13">
        <v>775</v>
      </c>
      <c r="C874" s="27" t="str">
        <f t="shared" si="0"/>
        <v>Le Dragon de Quintus 2015 (3 MAG)</v>
      </c>
      <c r="D874" s="15">
        <v>200</v>
      </c>
      <c r="E874" s="15">
        <v>400</v>
      </c>
      <c r="F874" s="17" t="s">
        <v>1238</v>
      </c>
      <c r="G874" s="17" t="s">
        <v>1606</v>
      </c>
      <c r="H874" s="28"/>
      <c r="I874" s="17" t="s">
        <v>1238</v>
      </c>
      <c r="J874" s="13">
        <v>2015</v>
      </c>
      <c r="K874" s="13">
        <v>3</v>
      </c>
      <c r="L874" s="13" t="s">
        <v>1242</v>
      </c>
      <c r="M874" s="17" t="s">
        <v>1236</v>
      </c>
      <c r="N874" s="29" t="s">
        <v>1135</v>
      </c>
      <c r="O874" s="30" t="str">
        <f>VLOOKUP(B874,'Concise Lot Listing'!$1:$1002,5)</f>
        <v>https://www.sothebys.com/en/buy/auction/2022/the-personal-cellars-of-h-r-h-prince-robert-de-luxembourg-family-and-friends-benefitting-the-polg-foundation/le-dragon-de-quintus-2015-3-mag</v>
      </c>
    </row>
    <row r="875" spans="1:15" ht="15" x14ac:dyDescent="0.25">
      <c r="A875" s="13" t="s">
        <v>1409</v>
      </c>
      <c r="B875" s="13">
        <v>776</v>
      </c>
      <c r="C875" s="27" t="str">
        <f t="shared" si="0"/>
        <v>Tignanello 1982 (1 BT)</v>
      </c>
      <c r="D875" s="15">
        <v>75000</v>
      </c>
      <c r="E875" s="15">
        <v>150000</v>
      </c>
      <c r="F875" s="17" t="s">
        <v>1614</v>
      </c>
      <c r="G875" s="17" t="s">
        <v>1615</v>
      </c>
      <c r="H875" s="28"/>
      <c r="I875" s="17" t="s">
        <v>1238</v>
      </c>
      <c r="J875" s="13">
        <v>1982</v>
      </c>
      <c r="K875" s="13">
        <v>1</v>
      </c>
      <c r="L875" s="13" t="s">
        <v>1235</v>
      </c>
      <c r="M875" s="17" t="s">
        <v>1616</v>
      </c>
      <c r="N875" s="29" t="s">
        <v>1617</v>
      </c>
      <c r="O875" s="30" t="str">
        <f>VLOOKUP(B875,'Concise Lot Listing'!$1:$1002,5)</f>
        <v>https://www.sothebys.com/en/buy/auction/2022/the-personal-cellars-of-h-r-h-prince-robert-de-luxembourg-family-and-friends-benefitting-the-polg-foundation/primum-familiae-vini-haute-couture-case-passport</v>
      </c>
    </row>
    <row r="876" spans="1:15" ht="15" x14ac:dyDescent="0.25">
      <c r="A876" s="13" t="s">
        <v>1409</v>
      </c>
      <c r="B876" s="13">
        <v>776</v>
      </c>
      <c r="C876" s="27" t="str">
        <f t="shared" si="0"/>
        <v>Pol Roger, Cuvée Sir Winston Churchill 1988 (1 BT)</v>
      </c>
      <c r="D876" s="15">
        <v>75000</v>
      </c>
      <c r="E876" s="15">
        <v>150000</v>
      </c>
      <c r="F876" s="17" t="s">
        <v>1618</v>
      </c>
      <c r="G876" s="17" t="s">
        <v>1619</v>
      </c>
      <c r="H876" s="28"/>
      <c r="I876" s="17" t="s">
        <v>1556</v>
      </c>
      <c r="J876" s="13">
        <v>1988</v>
      </c>
      <c r="K876" s="13">
        <v>1</v>
      </c>
      <c r="L876" s="13" t="s">
        <v>1235</v>
      </c>
      <c r="M876" s="17" t="s">
        <v>1557</v>
      </c>
      <c r="N876" s="29" t="s">
        <v>1620</v>
      </c>
      <c r="O876" s="30" t="str">
        <f>VLOOKUP(B876,'Concise Lot Listing'!$1:$1002,5)</f>
        <v>https://www.sothebys.com/en/buy/auction/2022/the-personal-cellars-of-h-r-h-prince-robert-de-luxembourg-family-and-friends-benefitting-the-polg-foundation/primum-familiae-vini-haute-couture-case-passport</v>
      </c>
    </row>
    <row r="877" spans="1:15" ht="15" x14ac:dyDescent="0.25">
      <c r="A877" s="13" t="s">
        <v>1409</v>
      </c>
      <c r="B877" s="13">
        <v>776</v>
      </c>
      <c r="C877" s="27" t="str">
        <f t="shared" si="0"/>
        <v>Château Mouton Rothschild 1988 (1 BT)</v>
      </c>
      <c r="D877" s="15">
        <v>75000</v>
      </c>
      <c r="E877" s="15">
        <v>150000</v>
      </c>
      <c r="F877" s="17" t="s">
        <v>1621</v>
      </c>
      <c r="G877" s="17" t="s">
        <v>1415</v>
      </c>
      <c r="H877" s="28"/>
      <c r="I877" s="17" t="s">
        <v>1249</v>
      </c>
      <c r="J877" s="13">
        <v>1988</v>
      </c>
      <c r="K877" s="13">
        <v>1</v>
      </c>
      <c r="L877" s="13" t="s">
        <v>1235</v>
      </c>
      <c r="M877" s="17" t="s">
        <v>1236</v>
      </c>
      <c r="N877" s="29" t="s">
        <v>1622</v>
      </c>
      <c r="O877" s="30" t="str">
        <f>VLOOKUP(B877,'Concise Lot Listing'!$1:$1002,5)</f>
        <v>https://www.sothebys.com/en/buy/auction/2022/the-personal-cellars-of-h-r-h-prince-robert-de-luxembourg-family-and-friends-benefitting-the-polg-foundation/primum-familiae-vini-haute-couture-case-passport</v>
      </c>
    </row>
    <row r="878" spans="1:15" ht="15" x14ac:dyDescent="0.25">
      <c r="A878" s="13" t="s">
        <v>1409</v>
      </c>
      <c r="B878" s="13">
        <v>776</v>
      </c>
      <c r="C878" s="27" t="str">
        <f t="shared" si="0"/>
        <v>Bonnes Mares 1990 Joseph Drouhin (1 BT)</v>
      </c>
      <c r="D878" s="15">
        <v>75000</v>
      </c>
      <c r="E878" s="15">
        <v>150000</v>
      </c>
      <c r="F878" s="17" t="s">
        <v>1623</v>
      </c>
      <c r="G878" s="17" t="s">
        <v>1624</v>
      </c>
      <c r="H878" s="17" t="s">
        <v>1625</v>
      </c>
      <c r="I878" s="17" t="s">
        <v>1249</v>
      </c>
      <c r="J878" s="13">
        <v>1990</v>
      </c>
      <c r="K878" s="13">
        <v>1</v>
      </c>
      <c r="L878" s="13" t="s">
        <v>1235</v>
      </c>
      <c r="M878" s="17" t="s">
        <v>1626</v>
      </c>
      <c r="N878" s="29" t="s">
        <v>1627</v>
      </c>
      <c r="O878" s="30" t="str">
        <f>VLOOKUP(B878,'Concise Lot Listing'!$1:$1002,5)</f>
        <v>https://www.sothebys.com/en/buy/auction/2022/the-personal-cellars-of-h-r-h-prince-robert-de-luxembourg-family-and-friends-benefitting-the-polg-foundation/primum-familiae-vini-haute-couture-case-passport</v>
      </c>
    </row>
    <row r="879" spans="1:15" ht="15" x14ac:dyDescent="0.25">
      <c r="A879" s="13" t="s">
        <v>1409</v>
      </c>
      <c r="B879" s="13">
        <v>776</v>
      </c>
      <c r="C879" s="27" t="str">
        <f t="shared" si="0"/>
        <v>Torres: Mas La Plana 1989 (1 BT)</v>
      </c>
      <c r="D879" s="15">
        <v>75000</v>
      </c>
      <c r="E879" s="15">
        <v>150000</v>
      </c>
      <c r="F879" s="17" t="s">
        <v>1621</v>
      </c>
      <c r="G879" s="17" t="s">
        <v>1628</v>
      </c>
      <c r="H879" s="28"/>
      <c r="I879" s="17" t="s">
        <v>1249</v>
      </c>
      <c r="J879" s="13">
        <v>1989</v>
      </c>
      <c r="K879" s="13">
        <v>1</v>
      </c>
      <c r="L879" s="13" t="s">
        <v>1235</v>
      </c>
      <c r="M879" s="17" t="s">
        <v>1629</v>
      </c>
      <c r="N879" s="29" t="s">
        <v>1630</v>
      </c>
      <c r="O879" s="30" t="str">
        <f>VLOOKUP(B879,'Concise Lot Listing'!$1:$1002,5)</f>
        <v>https://www.sothebys.com/en/buy/auction/2022/the-personal-cellars-of-h-r-h-prince-robert-de-luxembourg-family-and-friends-benefitting-the-polg-foundation/primum-familiae-vini-haute-couture-case-passport</v>
      </c>
    </row>
    <row r="880" spans="1:15" ht="15" x14ac:dyDescent="0.25">
      <c r="A880" s="13" t="s">
        <v>1409</v>
      </c>
      <c r="B880" s="13">
        <v>776</v>
      </c>
      <c r="C880" s="27" t="str">
        <f t="shared" si="0"/>
        <v>Riesling, Sélection de Grains Nobles 1976 Hugel (1 BT)</v>
      </c>
      <c r="D880" s="15">
        <v>75000</v>
      </c>
      <c r="E880" s="15">
        <v>150000</v>
      </c>
      <c r="F880" s="17" t="s">
        <v>1621</v>
      </c>
      <c r="G880" s="17" t="s">
        <v>1631</v>
      </c>
      <c r="H880" s="17" t="s">
        <v>1632</v>
      </c>
      <c r="I880" s="17" t="s">
        <v>1249</v>
      </c>
      <c r="J880" s="13">
        <v>1976</v>
      </c>
      <c r="K880" s="13">
        <v>1</v>
      </c>
      <c r="L880" s="13" t="s">
        <v>1235</v>
      </c>
      <c r="M880" s="17" t="s">
        <v>1633</v>
      </c>
      <c r="N880" s="29" t="s">
        <v>1634</v>
      </c>
      <c r="O880" s="30" t="str">
        <f>VLOOKUP(B880,'Concise Lot Listing'!$1:$1002,5)</f>
        <v>https://www.sothebys.com/en/buy/auction/2022/the-personal-cellars-of-h-r-h-prince-robert-de-luxembourg-family-and-friends-benefitting-the-polg-foundation/primum-familiae-vini-haute-couture-case-passport</v>
      </c>
    </row>
    <row r="881" spans="1:15" ht="15" x14ac:dyDescent="0.25">
      <c r="A881" s="13" t="s">
        <v>1409</v>
      </c>
      <c r="B881" s="13">
        <v>776</v>
      </c>
      <c r="C881" s="27" t="str">
        <f t="shared" si="0"/>
        <v>Vega Sicilia 'Unico' 1964 (1 BT)</v>
      </c>
      <c r="D881" s="15">
        <v>75000</v>
      </c>
      <c r="E881" s="15">
        <v>150000</v>
      </c>
      <c r="F881" s="17" t="s">
        <v>1635</v>
      </c>
      <c r="G881" s="17" t="s">
        <v>1636</v>
      </c>
      <c r="H881" s="28"/>
      <c r="I881" s="17" t="s">
        <v>1238</v>
      </c>
      <c r="J881" s="13">
        <v>1964</v>
      </c>
      <c r="K881" s="13">
        <v>1</v>
      </c>
      <c r="L881" s="13" t="s">
        <v>1235</v>
      </c>
      <c r="M881" s="17" t="s">
        <v>1629</v>
      </c>
      <c r="N881" s="29" t="s">
        <v>1637</v>
      </c>
      <c r="O881" s="30" t="str">
        <f>VLOOKUP(B881,'Concise Lot Listing'!$1:$1002,5)</f>
        <v>https://www.sothebys.com/en/buy/auction/2022/the-personal-cellars-of-h-r-h-prince-robert-de-luxembourg-family-and-friends-benefitting-the-polg-foundation/primum-familiae-vini-haute-couture-case-passport</v>
      </c>
    </row>
    <row r="882" spans="1:15" ht="15" x14ac:dyDescent="0.25">
      <c r="A882" s="13" t="s">
        <v>1409</v>
      </c>
      <c r="B882" s="13">
        <v>776</v>
      </c>
      <c r="C882" s="27" t="str">
        <f t="shared" si="0"/>
        <v>Sassicaia 1998 (1 BT)</v>
      </c>
      <c r="D882" s="15">
        <v>75000</v>
      </c>
      <c r="E882" s="15">
        <v>150000</v>
      </c>
      <c r="F882" s="17" t="s">
        <v>1638</v>
      </c>
      <c r="G882" s="17" t="s">
        <v>1639</v>
      </c>
      <c r="H882" s="28"/>
      <c r="I882" s="17" t="s">
        <v>1238</v>
      </c>
      <c r="J882" s="13">
        <v>1998</v>
      </c>
      <c r="K882" s="13">
        <v>1</v>
      </c>
      <c r="L882" s="13" t="s">
        <v>1235</v>
      </c>
      <c r="M882" s="17" t="s">
        <v>1616</v>
      </c>
      <c r="N882" s="29" t="s">
        <v>1640</v>
      </c>
      <c r="O882" s="30" t="str">
        <f>VLOOKUP(B882,'Concise Lot Listing'!$1:$1002,5)</f>
        <v>https://www.sothebys.com/en/buy/auction/2022/the-personal-cellars-of-h-r-h-prince-robert-de-luxembourg-family-and-friends-benefitting-the-polg-foundation/primum-familiae-vini-haute-couture-case-passport</v>
      </c>
    </row>
    <row r="883" spans="1:15" ht="15" x14ac:dyDescent="0.25">
      <c r="A883" s="13" t="s">
        <v>1409</v>
      </c>
      <c r="B883" s="13">
        <v>776</v>
      </c>
      <c r="C883" s="27" t="str">
        <f t="shared" si="0"/>
        <v>Château de Beaucastel, Hommage à Jacques Perrin 1989 Château de Beaucastel (1 BT)</v>
      </c>
      <c r="D883" s="15">
        <v>75000</v>
      </c>
      <c r="E883" s="15">
        <v>150000</v>
      </c>
      <c r="F883" s="17" t="s">
        <v>1251</v>
      </c>
      <c r="G883" s="17" t="s">
        <v>1641</v>
      </c>
      <c r="H883" s="17" t="s">
        <v>1642</v>
      </c>
      <c r="I883" s="17" t="s">
        <v>1238</v>
      </c>
      <c r="J883" s="13">
        <v>1989</v>
      </c>
      <c r="K883" s="13">
        <v>1</v>
      </c>
      <c r="L883" s="13" t="s">
        <v>1235</v>
      </c>
      <c r="M883" s="17" t="s">
        <v>1643</v>
      </c>
      <c r="N883" s="29" t="s">
        <v>1644</v>
      </c>
      <c r="O883" s="30" t="str">
        <f>VLOOKUP(B883,'Concise Lot Listing'!$1:$1002,5)</f>
        <v>https://www.sothebys.com/en/buy/auction/2022/the-personal-cellars-of-h-r-h-prince-robert-de-luxembourg-family-and-friends-benefitting-the-polg-foundation/primum-familiae-vini-haute-couture-case-passport</v>
      </c>
    </row>
    <row r="884" spans="1:15" ht="15" x14ac:dyDescent="0.25">
      <c r="A884" s="13" t="s">
        <v>1409</v>
      </c>
      <c r="B884" s="13">
        <v>776</v>
      </c>
      <c r="C884" s="27" t="str">
        <f t="shared" si="0"/>
        <v>Château Haut Brion 1989 (1 BT)</v>
      </c>
      <c r="D884" s="15">
        <v>75000</v>
      </c>
      <c r="E884" s="15">
        <v>150000</v>
      </c>
      <c r="F884" s="17" t="s">
        <v>1251</v>
      </c>
      <c r="G884" s="17" t="s">
        <v>1260</v>
      </c>
      <c r="H884" s="28"/>
      <c r="I884" s="17" t="s">
        <v>1238</v>
      </c>
      <c r="J884" s="13">
        <v>1989</v>
      </c>
      <c r="K884" s="13">
        <v>1</v>
      </c>
      <c r="L884" s="13" t="s">
        <v>1235</v>
      </c>
      <c r="M884" s="17" t="s">
        <v>1236</v>
      </c>
      <c r="N884" s="29" t="s">
        <v>1585</v>
      </c>
      <c r="O884" s="30" t="str">
        <f>VLOOKUP(B884,'Concise Lot Listing'!$1:$1002,5)</f>
        <v>https://www.sothebys.com/en/buy/auction/2022/the-personal-cellars-of-h-r-h-prince-robert-de-luxembourg-family-and-friends-benefitting-the-polg-foundation/primum-familiae-vini-haute-couture-case-passport</v>
      </c>
    </row>
    <row r="885" spans="1:15" ht="15" x14ac:dyDescent="0.25">
      <c r="A885" s="13" t="s">
        <v>1409</v>
      </c>
      <c r="B885" s="13">
        <v>776</v>
      </c>
      <c r="C885" s="27" t="str">
        <f t="shared" si="0"/>
        <v>Graham's Vintage Port 1963 (1 BT)</v>
      </c>
      <c r="D885" s="15">
        <v>75000</v>
      </c>
      <c r="E885" s="15">
        <v>150000</v>
      </c>
      <c r="F885" s="17" t="s">
        <v>1645</v>
      </c>
      <c r="G885" s="17" t="s">
        <v>1646</v>
      </c>
      <c r="H885" s="28"/>
      <c r="I885" s="17" t="s">
        <v>1238</v>
      </c>
      <c r="J885" s="13">
        <v>1963</v>
      </c>
      <c r="K885" s="13">
        <v>1</v>
      </c>
      <c r="L885" s="13" t="s">
        <v>1235</v>
      </c>
      <c r="M885" s="17" t="s">
        <v>1647</v>
      </c>
      <c r="N885" s="29" t="s">
        <v>1648</v>
      </c>
      <c r="O885" s="30" t="str">
        <f>VLOOKUP(B885,'Concise Lot Listing'!$1:$1002,5)</f>
        <v>https://www.sothebys.com/en/buy/auction/2022/the-personal-cellars-of-h-r-h-prince-robert-de-luxembourg-family-and-friends-benefitting-the-polg-foundation/primum-familiae-vini-haute-couture-case-passport</v>
      </c>
    </row>
    <row r="886" spans="1:15" ht="15" x14ac:dyDescent="0.25">
      <c r="A886" s="13" t="s">
        <v>1409</v>
      </c>
      <c r="B886" s="13">
        <v>776</v>
      </c>
      <c r="C886" s="27" t="str">
        <f t="shared" si="0"/>
        <v>Scharzhofberger Trockenbeerenauslese 1975 Egon Müller (1 BT)</v>
      </c>
      <c r="D886" s="15">
        <v>75000</v>
      </c>
      <c r="E886" s="15">
        <v>150000</v>
      </c>
      <c r="F886" s="17" t="s">
        <v>1649</v>
      </c>
      <c r="G886" s="17" t="s">
        <v>1650</v>
      </c>
      <c r="H886" s="17" t="s">
        <v>1651</v>
      </c>
      <c r="I886" s="17" t="s">
        <v>1238</v>
      </c>
      <c r="J886" s="13">
        <v>1975</v>
      </c>
      <c r="K886" s="13">
        <v>1</v>
      </c>
      <c r="L886" s="13" t="s">
        <v>1235</v>
      </c>
      <c r="M886" s="17" t="s">
        <v>1652</v>
      </c>
      <c r="N886" s="29" t="s">
        <v>1653</v>
      </c>
      <c r="O886" s="30" t="str">
        <f>VLOOKUP(B886,'Concise Lot Listing'!$1:$1002,5)</f>
        <v>https://www.sothebys.com/en/buy/auction/2022/the-personal-cellars-of-h-r-h-prince-robert-de-luxembourg-family-and-friends-benefitting-the-polg-foundation/primum-familiae-vini-haute-couture-case-passport</v>
      </c>
    </row>
    <row r="887" spans="1:15" ht="15" x14ac:dyDescent="0.25">
      <c r="A887" s="26"/>
      <c r="B887" s="13">
        <v>777</v>
      </c>
      <c r="C887" s="27" t="str">
        <f t="shared" si="0"/>
        <v>Château de Beaucastel, Hommage à Jacques Perrin 1989 Château de Beaucastel (1 DM)</v>
      </c>
      <c r="D887" s="15">
        <v>4000</v>
      </c>
      <c r="E887" s="15">
        <v>6000</v>
      </c>
      <c r="F887" s="17" t="s">
        <v>1654</v>
      </c>
      <c r="G887" s="17" t="s">
        <v>1641</v>
      </c>
      <c r="H887" s="17" t="s">
        <v>1642</v>
      </c>
      <c r="I887" s="17" t="s">
        <v>1238</v>
      </c>
      <c r="J887" s="13">
        <v>1989</v>
      </c>
      <c r="K887" s="13">
        <v>1</v>
      </c>
      <c r="L887" s="13" t="s">
        <v>1252</v>
      </c>
      <c r="M887" s="17" t="s">
        <v>1643</v>
      </c>
      <c r="N887" s="29" t="s">
        <v>1139</v>
      </c>
      <c r="O887" s="30" t="str">
        <f>VLOOKUP(B887,'Concise Lot Listing'!$1:$1002,5)</f>
        <v>https://www.sothebys.com/en/buy/auction/2022/the-personal-cellars-of-h-r-h-prince-robert-de-luxembourg-family-and-friends-benefitting-the-polg-foundation/chateau-de-beaucastel-hommage-a-jacques-perrin</v>
      </c>
    </row>
    <row r="888" spans="1:15" ht="15" x14ac:dyDescent="0.25">
      <c r="A888" s="26"/>
      <c r="B888" s="13">
        <v>778</v>
      </c>
      <c r="C888" s="27" t="str">
        <f t="shared" si="0"/>
        <v>Beaune, Clos des Mouches Blanc 2012 Joseph Drouhin (1 DM)</v>
      </c>
      <c r="D888" s="15">
        <v>700</v>
      </c>
      <c r="E888" s="15">
        <v>1200</v>
      </c>
      <c r="F888" s="17" t="s">
        <v>1655</v>
      </c>
      <c r="G888" s="17" t="s">
        <v>1656</v>
      </c>
      <c r="H888" s="17" t="s">
        <v>1625</v>
      </c>
      <c r="I888" s="17" t="s">
        <v>1238</v>
      </c>
      <c r="J888" s="13">
        <v>2012</v>
      </c>
      <c r="K888" s="13">
        <v>1</v>
      </c>
      <c r="L888" s="13" t="s">
        <v>1252</v>
      </c>
      <c r="M888" s="17" t="s">
        <v>1657</v>
      </c>
      <c r="N888" s="29" t="s">
        <v>1141</v>
      </c>
      <c r="O888" s="30" t="str">
        <f>VLOOKUP(B888,'Concise Lot Listing'!$1:$1002,5)</f>
        <v>https://www.sothebys.com/en/buy/auction/2022/the-personal-cellars-of-h-r-h-prince-robert-de-luxembourg-family-and-friends-benefitting-the-polg-foundation/beaune-clos-des-mouches-blanc-2012-joseph-drouhin</v>
      </c>
    </row>
    <row r="889" spans="1:15" ht="15" x14ac:dyDescent="0.25">
      <c r="A889" s="26"/>
      <c r="B889" s="13">
        <v>779</v>
      </c>
      <c r="C889" s="27" t="str">
        <f t="shared" si="0"/>
        <v>Dow 2007 (6 BT)</v>
      </c>
      <c r="D889" s="15">
        <v>350</v>
      </c>
      <c r="E889" s="15">
        <v>550</v>
      </c>
      <c r="F889" s="17" t="s">
        <v>1658</v>
      </c>
      <c r="G889" s="17" t="s">
        <v>1659</v>
      </c>
      <c r="H889" s="28"/>
      <c r="I889" s="17" t="s">
        <v>1238</v>
      </c>
      <c r="J889" s="13">
        <v>2007</v>
      </c>
      <c r="K889" s="13">
        <v>6</v>
      </c>
      <c r="L889" s="13" t="s">
        <v>1235</v>
      </c>
      <c r="M889" s="17" t="s">
        <v>1647</v>
      </c>
      <c r="N889" s="29" t="s">
        <v>1143</v>
      </c>
      <c r="O889" s="30" t="str">
        <f>VLOOKUP(B889,'Concise Lot Listing'!$1:$1002,5)</f>
        <v>https://www.sothebys.com/en/buy/auction/2022/the-personal-cellars-of-h-r-h-prince-robert-de-luxembourg-family-and-friends-benefitting-the-polg-foundation/dow-2007-6-bt</v>
      </c>
    </row>
    <row r="890" spans="1:15" ht="15" x14ac:dyDescent="0.25">
      <c r="A890" s="26"/>
      <c r="B890" s="13">
        <v>780</v>
      </c>
      <c r="C890" s="27" t="str">
        <f t="shared" si="0"/>
        <v>Dow 2011 (6 BT)</v>
      </c>
      <c r="D890" s="15">
        <v>600</v>
      </c>
      <c r="E890" s="15">
        <v>900</v>
      </c>
      <c r="F890" s="17" t="s">
        <v>1660</v>
      </c>
      <c r="G890" s="17" t="s">
        <v>1659</v>
      </c>
      <c r="H890" s="28"/>
      <c r="I890" s="17" t="s">
        <v>1238</v>
      </c>
      <c r="J890" s="13">
        <v>2011</v>
      </c>
      <c r="K890" s="13">
        <v>6</v>
      </c>
      <c r="L890" s="13" t="s">
        <v>1235</v>
      </c>
      <c r="M890" s="17" t="s">
        <v>1647</v>
      </c>
      <c r="N890" s="29" t="s">
        <v>1145</v>
      </c>
      <c r="O890" s="30" t="str">
        <f>VLOOKUP(B890,'Concise Lot Listing'!$1:$1002,5)</f>
        <v>https://www.sothebys.com/en/buy/auction/2022/the-personal-cellars-of-h-r-h-prince-robert-de-luxembourg-family-and-friends-benefitting-the-polg-foundation/dow-2011-6-bt</v>
      </c>
    </row>
    <row r="891" spans="1:15" ht="15" x14ac:dyDescent="0.25">
      <c r="A891" s="26"/>
      <c r="B891" s="13">
        <v>781</v>
      </c>
      <c r="C891" s="27" t="str">
        <f t="shared" si="0"/>
        <v>Graham’s The Master Single Harvest Tawny Colheita Port 1950 (1 BT)</v>
      </c>
      <c r="D891" s="15">
        <v>500</v>
      </c>
      <c r="E891" s="15">
        <v>1000</v>
      </c>
      <c r="F891" s="17" t="s">
        <v>1661</v>
      </c>
      <c r="G891" s="17" t="s">
        <v>1662</v>
      </c>
      <c r="H891" s="28"/>
      <c r="I891" s="17" t="s">
        <v>1556</v>
      </c>
      <c r="J891" s="13">
        <v>1950</v>
      </c>
      <c r="K891" s="13">
        <v>1</v>
      </c>
      <c r="L891" s="13" t="s">
        <v>1235</v>
      </c>
      <c r="M891" s="17" t="s">
        <v>1647</v>
      </c>
      <c r="N891" s="29" t="s">
        <v>1147</v>
      </c>
      <c r="O891" s="30" t="str">
        <f>VLOOKUP(B891,'Concise Lot Listing'!$1:$1002,5)</f>
        <v>https://www.sothebys.com/en/buy/auction/2022/the-personal-cellars-of-h-r-h-prince-robert-de-luxembourg-family-and-friends-benefitting-the-polg-foundation/grahams-the-master-single-harvest-tawny-colheita</v>
      </c>
    </row>
    <row r="892" spans="1:15" ht="15" x14ac:dyDescent="0.25">
      <c r="A892" s="13" t="s">
        <v>1409</v>
      </c>
      <c r="B892" s="13">
        <v>782</v>
      </c>
      <c r="C892" s="27" t="str">
        <f t="shared" si="0"/>
        <v>Graham's Vintage Port 1963 (1 BT)</v>
      </c>
      <c r="D892" s="15">
        <v>600</v>
      </c>
      <c r="E892" s="15">
        <v>1200</v>
      </c>
      <c r="F892" s="17" t="s">
        <v>1663</v>
      </c>
      <c r="G892" s="17" t="s">
        <v>1646</v>
      </c>
      <c r="H892" s="28"/>
      <c r="I892" s="17" t="s">
        <v>1238</v>
      </c>
      <c r="J892" s="13">
        <v>1963</v>
      </c>
      <c r="K892" s="13">
        <v>1</v>
      </c>
      <c r="L892" s="13" t="s">
        <v>1235</v>
      </c>
      <c r="M892" s="17" t="s">
        <v>1647</v>
      </c>
      <c r="N892" s="29" t="s">
        <v>1648</v>
      </c>
      <c r="O892" s="30" t="str">
        <f>VLOOKUP(B892,'Concise Lot Listing'!$1:$1002,5)</f>
        <v>https://www.sothebys.com/en/buy/auction/2022/the-personal-cellars-of-h-r-h-prince-robert-de-luxembourg-family-and-friends-benefitting-the-polg-foundation/grahams-vintage-port-1963-3-bt</v>
      </c>
    </row>
    <row r="893" spans="1:15" ht="15" x14ac:dyDescent="0.25">
      <c r="A893" s="13" t="s">
        <v>1409</v>
      </c>
      <c r="B893" s="13">
        <v>782</v>
      </c>
      <c r="C893" s="27" t="str">
        <f t="shared" si="0"/>
        <v>Graham's Vintage Port 1963 (1 BT)</v>
      </c>
      <c r="D893" s="15">
        <v>600</v>
      </c>
      <c r="E893" s="15">
        <v>1200</v>
      </c>
      <c r="F893" s="17" t="s">
        <v>1663</v>
      </c>
      <c r="G893" s="17" t="s">
        <v>1646</v>
      </c>
      <c r="H893" s="28"/>
      <c r="I893" s="17" t="s">
        <v>1238</v>
      </c>
      <c r="J893" s="13">
        <v>1963</v>
      </c>
      <c r="K893" s="13">
        <v>1</v>
      </c>
      <c r="L893" s="13" t="s">
        <v>1235</v>
      </c>
      <c r="M893" s="17" t="s">
        <v>1647</v>
      </c>
      <c r="N893" s="29" t="s">
        <v>1648</v>
      </c>
      <c r="O893" s="30" t="str">
        <f>VLOOKUP(B893,'Concise Lot Listing'!$1:$1002,5)</f>
        <v>https://www.sothebys.com/en/buy/auction/2022/the-personal-cellars-of-h-r-h-prince-robert-de-luxembourg-family-and-friends-benefitting-the-polg-foundation/grahams-vintage-port-1963-3-bt</v>
      </c>
    </row>
    <row r="894" spans="1:15" ht="15" x14ac:dyDescent="0.25">
      <c r="A894" s="13" t="s">
        <v>1409</v>
      </c>
      <c r="B894" s="13">
        <v>782</v>
      </c>
      <c r="C894" s="27" t="str">
        <f t="shared" si="0"/>
        <v>Graham's Vintage Port 1963 (1 BT)</v>
      </c>
      <c r="D894" s="15">
        <v>600</v>
      </c>
      <c r="E894" s="15">
        <v>1200</v>
      </c>
      <c r="F894" s="17" t="s">
        <v>1664</v>
      </c>
      <c r="G894" s="17" t="s">
        <v>1646</v>
      </c>
      <c r="H894" s="28"/>
      <c r="I894" s="17" t="s">
        <v>1238</v>
      </c>
      <c r="J894" s="13">
        <v>1963</v>
      </c>
      <c r="K894" s="13">
        <v>1</v>
      </c>
      <c r="L894" s="13" t="s">
        <v>1235</v>
      </c>
      <c r="M894" s="17" t="s">
        <v>1647</v>
      </c>
      <c r="N894" s="29" t="s">
        <v>1648</v>
      </c>
      <c r="O894" s="30" t="str">
        <f>VLOOKUP(B894,'Concise Lot Listing'!$1:$1002,5)</f>
        <v>https://www.sothebys.com/en/buy/auction/2022/the-personal-cellars-of-h-r-h-prince-robert-de-luxembourg-family-and-friends-benefitting-the-polg-foundation/grahams-vintage-port-1963-3-bt</v>
      </c>
    </row>
    <row r="895" spans="1:15" ht="15" x14ac:dyDescent="0.25">
      <c r="A895" s="26"/>
      <c r="B895" s="13">
        <v>783</v>
      </c>
      <c r="C895" s="27" t="str">
        <f t="shared" si="0"/>
        <v>Graham's Vintage Port 1994 (1 MAG)</v>
      </c>
      <c r="D895" s="15">
        <v>250</v>
      </c>
      <c r="E895" s="15">
        <v>450</v>
      </c>
      <c r="F895" s="17" t="s">
        <v>1251</v>
      </c>
      <c r="G895" s="17" t="s">
        <v>1646</v>
      </c>
      <c r="H895" s="28"/>
      <c r="I895" s="17" t="s">
        <v>1238</v>
      </c>
      <c r="J895" s="13">
        <v>1994</v>
      </c>
      <c r="K895" s="13">
        <v>1</v>
      </c>
      <c r="L895" s="13" t="s">
        <v>1242</v>
      </c>
      <c r="M895" s="17" t="s">
        <v>1647</v>
      </c>
      <c r="N895" s="29" t="s">
        <v>1151</v>
      </c>
      <c r="O895" s="30" t="str">
        <f>VLOOKUP(B895,'Concise Lot Listing'!$1:$1002,5)</f>
        <v>https://www.sothebys.com/en/buy/auction/2022/the-personal-cellars-of-h-r-h-prince-robert-de-luxembourg-family-and-friends-benefitting-the-polg-foundation/grahams-vintage-port-1994-1-mag</v>
      </c>
    </row>
    <row r="896" spans="1:15" ht="15" x14ac:dyDescent="0.25">
      <c r="A896" s="26"/>
      <c r="B896" s="13">
        <v>784</v>
      </c>
      <c r="C896" s="27" t="str">
        <f t="shared" si="0"/>
        <v>Château Mouton Rothschild 2005 (1 DM)</v>
      </c>
      <c r="D896" s="15">
        <v>2400</v>
      </c>
      <c r="E896" s="15">
        <v>4500</v>
      </c>
      <c r="F896" s="17" t="s">
        <v>1238</v>
      </c>
      <c r="G896" s="17" t="s">
        <v>1415</v>
      </c>
      <c r="H896" s="28"/>
      <c r="I896" s="17" t="s">
        <v>1238</v>
      </c>
      <c r="J896" s="13">
        <v>2005</v>
      </c>
      <c r="K896" s="13">
        <v>1</v>
      </c>
      <c r="L896" s="13" t="s">
        <v>1252</v>
      </c>
      <c r="M896" s="17" t="s">
        <v>1236</v>
      </c>
      <c r="N896" s="29" t="s">
        <v>1153</v>
      </c>
      <c r="O896" s="30" t="str">
        <f>VLOOKUP(B896,'Concise Lot Listing'!$1:$1002,5)</f>
        <v>https://www.sothebys.com/en/buy/auction/2022/the-personal-cellars-of-h-r-h-prince-robert-de-luxembourg-family-and-friends-benefitting-the-polg-foundation/chateau-mouton-rothschild-2005-1-dm</v>
      </c>
    </row>
    <row r="897" spans="1:15" ht="15" x14ac:dyDescent="0.25">
      <c r="A897" s="26"/>
      <c r="B897" s="13">
        <v>785</v>
      </c>
      <c r="C897" s="27" t="str">
        <f t="shared" si="0"/>
        <v>Pol Roger, Cuvée Sir Winston Churchill 1999 (1 DM)</v>
      </c>
      <c r="D897" s="15">
        <v>800</v>
      </c>
      <c r="E897" s="15">
        <v>1200</v>
      </c>
      <c r="F897" s="17" t="s">
        <v>1665</v>
      </c>
      <c r="G897" s="17" t="s">
        <v>1619</v>
      </c>
      <c r="H897" s="28"/>
      <c r="I897" s="17" t="s">
        <v>1556</v>
      </c>
      <c r="J897" s="13">
        <v>1999</v>
      </c>
      <c r="K897" s="13">
        <v>1</v>
      </c>
      <c r="L897" s="13" t="s">
        <v>1252</v>
      </c>
      <c r="M897" s="17" t="s">
        <v>1557</v>
      </c>
      <c r="N897" s="29" t="s">
        <v>1155</v>
      </c>
      <c r="O897" s="30" t="str">
        <f>VLOOKUP(B897,'Concise Lot Listing'!$1:$1002,5)</f>
        <v>https://www.sothebys.com/en/buy/auction/2022/the-personal-cellars-of-h-r-h-prince-robert-de-luxembourg-family-and-friends-benefitting-the-polg-foundation/pol-roger-cuvee-sir-winston-churchill-1999-1-dm</v>
      </c>
    </row>
    <row r="898" spans="1:15" ht="15" x14ac:dyDescent="0.25">
      <c r="A898" s="26"/>
      <c r="B898" s="13">
        <v>786</v>
      </c>
      <c r="C898" s="27" t="str">
        <f t="shared" si="0"/>
        <v>Sassicaia 2007 (1 DM)</v>
      </c>
      <c r="D898" s="15">
        <v>800</v>
      </c>
      <c r="E898" s="15">
        <v>1200</v>
      </c>
      <c r="F898" s="17" t="s">
        <v>1666</v>
      </c>
      <c r="G898" s="17" t="s">
        <v>1639</v>
      </c>
      <c r="H898" s="28"/>
      <c r="I898" s="17" t="s">
        <v>1238</v>
      </c>
      <c r="J898" s="13">
        <v>2007</v>
      </c>
      <c r="K898" s="13">
        <v>1</v>
      </c>
      <c r="L898" s="13" t="s">
        <v>1252</v>
      </c>
      <c r="M898" s="17" t="s">
        <v>1616</v>
      </c>
      <c r="N898" s="29" t="s">
        <v>1157</v>
      </c>
      <c r="O898" s="30" t="str">
        <f>VLOOKUP(B898,'Concise Lot Listing'!$1:$1002,5)</f>
        <v>https://www.sothebys.com/en/buy/auction/2022/the-personal-cellars-of-h-r-h-prince-robert-de-luxembourg-family-and-friends-benefitting-the-polg-foundation/sassicaia-2007-1-dm</v>
      </c>
    </row>
    <row r="899" spans="1:15" ht="15" x14ac:dyDescent="0.25">
      <c r="A899" s="26"/>
      <c r="B899" s="13">
        <v>787</v>
      </c>
      <c r="C899" s="27" t="str">
        <f t="shared" si="0"/>
        <v>Tignanello 2007 (1 DM)</v>
      </c>
      <c r="D899" s="15">
        <v>650</v>
      </c>
      <c r="E899" s="15">
        <v>950</v>
      </c>
      <c r="F899" s="17" t="s">
        <v>1667</v>
      </c>
      <c r="G899" s="17" t="s">
        <v>1615</v>
      </c>
      <c r="H899" s="28"/>
      <c r="I899" s="17" t="s">
        <v>1556</v>
      </c>
      <c r="J899" s="13">
        <v>2007</v>
      </c>
      <c r="K899" s="13">
        <v>1</v>
      </c>
      <c r="L899" s="13" t="s">
        <v>1252</v>
      </c>
      <c r="M899" s="17" t="s">
        <v>1616</v>
      </c>
      <c r="N899" s="29" t="s">
        <v>1159</v>
      </c>
      <c r="O899" s="30" t="str">
        <f>VLOOKUP(B899,'Concise Lot Listing'!$1:$1002,5)</f>
        <v>https://www.sothebys.com/en/buy/auction/2022/the-personal-cellars-of-h-r-h-prince-robert-de-luxembourg-family-and-friends-benefitting-the-polg-foundation/tignanello-2007-1-dm</v>
      </c>
    </row>
    <row r="900" spans="1:15" ht="15" x14ac:dyDescent="0.25">
      <c r="A900" s="26"/>
      <c r="B900" s="13">
        <v>788</v>
      </c>
      <c r="C900" s="27" t="str">
        <f t="shared" si="0"/>
        <v>Torres: Mas La Plana 1999 (1 IMP)</v>
      </c>
      <c r="D900" s="15">
        <v>600</v>
      </c>
      <c r="E900" s="15">
        <v>900</v>
      </c>
      <c r="F900" s="17" t="s">
        <v>1668</v>
      </c>
      <c r="G900" s="17" t="s">
        <v>1628</v>
      </c>
      <c r="H900" s="28"/>
      <c r="I900" s="17" t="s">
        <v>1238</v>
      </c>
      <c r="J900" s="13">
        <v>1999</v>
      </c>
      <c r="K900" s="13">
        <v>1</v>
      </c>
      <c r="L900" s="13" t="s">
        <v>1253</v>
      </c>
      <c r="M900" s="17" t="s">
        <v>1629</v>
      </c>
      <c r="N900" s="29" t="s">
        <v>1161</v>
      </c>
      <c r="O900" s="30" t="str">
        <f>VLOOKUP(B900,'Concise Lot Listing'!$1:$1002,5)</f>
        <v>https://www.sothebys.com/en/buy/auction/2022/the-personal-cellars-of-h-r-h-prince-robert-de-luxembourg-family-and-friends-benefitting-the-polg-foundation/torres-mas-la-plana-1999-1-imp</v>
      </c>
    </row>
    <row r="901" spans="1:15" ht="15" x14ac:dyDescent="0.25">
      <c r="A901" s="13" t="s">
        <v>1409</v>
      </c>
      <c r="B901" s="13">
        <v>789</v>
      </c>
      <c r="C901" s="27" t="str">
        <f t="shared" si="0"/>
        <v>Torres: Mas La Plana 2003 (1 BT)</v>
      </c>
      <c r="D901" s="15">
        <v>450</v>
      </c>
      <c r="E901" s="15">
        <v>650</v>
      </c>
      <c r="F901" s="17" t="s">
        <v>1669</v>
      </c>
      <c r="G901" s="17" t="s">
        <v>1628</v>
      </c>
      <c r="H901" s="28"/>
      <c r="I901" s="17" t="s">
        <v>1556</v>
      </c>
      <c r="J901" s="13">
        <v>2003</v>
      </c>
      <c r="K901" s="13">
        <v>1</v>
      </c>
      <c r="L901" s="13" t="s">
        <v>1235</v>
      </c>
      <c r="M901" s="17" t="s">
        <v>1629</v>
      </c>
      <c r="N901" s="29" t="s">
        <v>1670</v>
      </c>
      <c r="O901" s="30" t="str">
        <f>VLOOKUP(B901,'Concise Lot Listing'!$1:$1002,5)</f>
        <v>https://www.sothebys.com/en/buy/auction/2022/the-personal-cellars-of-h-r-h-prince-robert-de-luxembourg-family-and-friends-benefitting-the-polg-foundation/torres-mas-la-plana-vertical-5-bt</v>
      </c>
    </row>
    <row r="902" spans="1:15" ht="15" x14ac:dyDescent="0.25">
      <c r="A902" s="13" t="s">
        <v>1409</v>
      </c>
      <c r="B902" s="13">
        <v>789</v>
      </c>
      <c r="C902" s="27" t="str">
        <f t="shared" si="0"/>
        <v>Torres: Mas La Plana 2004 (1 BT)</v>
      </c>
      <c r="D902" s="15">
        <v>450</v>
      </c>
      <c r="E902" s="15">
        <v>650</v>
      </c>
      <c r="F902" s="17" t="s">
        <v>1556</v>
      </c>
      <c r="G902" s="17" t="s">
        <v>1628</v>
      </c>
      <c r="H902" s="28"/>
      <c r="I902" s="17" t="s">
        <v>1556</v>
      </c>
      <c r="J902" s="13">
        <v>2004</v>
      </c>
      <c r="K902" s="13">
        <v>1</v>
      </c>
      <c r="L902" s="13" t="s">
        <v>1235</v>
      </c>
      <c r="M902" s="17" t="s">
        <v>1629</v>
      </c>
      <c r="N902" s="29" t="s">
        <v>1671</v>
      </c>
      <c r="O902" s="30" t="str">
        <f>VLOOKUP(B902,'Concise Lot Listing'!$1:$1002,5)</f>
        <v>https://www.sothebys.com/en/buy/auction/2022/the-personal-cellars-of-h-r-h-prince-robert-de-luxembourg-family-and-friends-benefitting-the-polg-foundation/torres-mas-la-plana-vertical-5-bt</v>
      </c>
    </row>
    <row r="903" spans="1:15" ht="15" x14ac:dyDescent="0.25">
      <c r="A903" s="13" t="s">
        <v>1409</v>
      </c>
      <c r="B903" s="13">
        <v>789</v>
      </c>
      <c r="C903" s="27" t="str">
        <f t="shared" si="0"/>
        <v>Torres: Mas La Plana 2005 (1 BT)</v>
      </c>
      <c r="D903" s="15">
        <v>450</v>
      </c>
      <c r="E903" s="15">
        <v>650</v>
      </c>
      <c r="F903" s="17" t="s">
        <v>1556</v>
      </c>
      <c r="G903" s="17" t="s">
        <v>1628</v>
      </c>
      <c r="H903" s="28"/>
      <c r="I903" s="17" t="s">
        <v>1556</v>
      </c>
      <c r="J903" s="13">
        <v>2005</v>
      </c>
      <c r="K903" s="13">
        <v>1</v>
      </c>
      <c r="L903" s="13" t="s">
        <v>1235</v>
      </c>
      <c r="M903" s="17" t="s">
        <v>1629</v>
      </c>
      <c r="N903" s="29" t="s">
        <v>1672</v>
      </c>
      <c r="O903" s="30" t="str">
        <f>VLOOKUP(B903,'Concise Lot Listing'!$1:$1002,5)</f>
        <v>https://www.sothebys.com/en/buy/auction/2022/the-personal-cellars-of-h-r-h-prince-robert-de-luxembourg-family-and-friends-benefitting-the-polg-foundation/torres-mas-la-plana-vertical-5-bt</v>
      </c>
    </row>
    <row r="904" spans="1:15" ht="15" x14ac:dyDescent="0.25">
      <c r="A904" s="13" t="s">
        <v>1409</v>
      </c>
      <c r="B904" s="13">
        <v>789</v>
      </c>
      <c r="C904" s="27" t="str">
        <f t="shared" si="0"/>
        <v>Torres: Mas La Plana 2006 (1 BT)</v>
      </c>
      <c r="D904" s="15">
        <v>450</v>
      </c>
      <c r="E904" s="15">
        <v>650</v>
      </c>
      <c r="F904" s="17" t="s">
        <v>1556</v>
      </c>
      <c r="G904" s="17" t="s">
        <v>1628</v>
      </c>
      <c r="H904" s="28"/>
      <c r="I904" s="17" t="s">
        <v>1556</v>
      </c>
      <c r="J904" s="13">
        <v>2006</v>
      </c>
      <c r="K904" s="13">
        <v>1</v>
      </c>
      <c r="L904" s="13" t="s">
        <v>1235</v>
      </c>
      <c r="M904" s="17" t="s">
        <v>1629</v>
      </c>
      <c r="N904" s="29" t="s">
        <v>1673</v>
      </c>
      <c r="O904" s="30" t="str">
        <f>VLOOKUP(B904,'Concise Lot Listing'!$1:$1002,5)</f>
        <v>https://www.sothebys.com/en/buy/auction/2022/the-personal-cellars-of-h-r-h-prince-robert-de-luxembourg-family-and-friends-benefitting-the-polg-foundation/torres-mas-la-plana-vertical-5-bt</v>
      </c>
    </row>
    <row r="905" spans="1:15" ht="15" x14ac:dyDescent="0.25">
      <c r="A905" s="13" t="s">
        <v>1409</v>
      </c>
      <c r="B905" s="13">
        <v>789</v>
      </c>
      <c r="C905" s="27" t="str">
        <f t="shared" si="0"/>
        <v>Torres: Mas La Plana 2007 (1 BT)</v>
      </c>
      <c r="D905" s="15">
        <v>450</v>
      </c>
      <c r="E905" s="15">
        <v>650</v>
      </c>
      <c r="F905" s="17" t="s">
        <v>1556</v>
      </c>
      <c r="G905" s="17" t="s">
        <v>1628</v>
      </c>
      <c r="H905" s="28"/>
      <c r="I905" s="17" t="s">
        <v>1556</v>
      </c>
      <c r="J905" s="13">
        <v>2007</v>
      </c>
      <c r="K905" s="13">
        <v>1</v>
      </c>
      <c r="L905" s="13" t="s">
        <v>1235</v>
      </c>
      <c r="M905" s="17" t="s">
        <v>1629</v>
      </c>
      <c r="N905" s="29" t="s">
        <v>1674</v>
      </c>
      <c r="O905" s="30" t="str">
        <f>VLOOKUP(B905,'Concise Lot Listing'!$1:$1002,5)</f>
        <v>https://www.sothebys.com/en/buy/auction/2022/the-personal-cellars-of-h-r-h-prince-robert-de-luxembourg-family-and-friends-benefitting-the-polg-foundation/torres-mas-la-plana-vertical-5-bt</v>
      </c>
    </row>
    <row r="906" spans="1:15" ht="15" x14ac:dyDescent="0.25">
      <c r="A906" s="26"/>
      <c r="B906" s="13">
        <v>790</v>
      </c>
      <c r="C906" s="27" t="str">
        <f t="shared" si="0"/>
        <v>Vega Sicilia 'Unico' 2005 (1 IMP)</v>
      </c>
      <c r="D906" s="15">
        <v>2600</v>
      </c>
      <c r="E906" s="15">
        <v>3500</v>
      </c>
      <c r="F906" s="17" t="s">
        <v>1238</v>
      </c>
      <c r="G906" s="17" t="s">
        <v>1636</v>
      </c>
      <c r="H906" s="28"/>
      <c r="I906" s="17" t="s">
        <v>1238</v>
      </c>
      <c r="J906" s="13">
        <v>2005</v>
      </c>
      <c r="K906" s="13">
        <v>1</v>
      </c>
      <c r="L906" s="13" t="s">
        <v>1253</v>
      </c>
      <c r="M906" s="17" t="s">
        <v>1629</v>
      </c>
      <c r="N906" s="29" t="s">
        <v>1165</v>
      </c>
      <c r="O906" s="30" t="str">
        <f>VLOOKUP(B906,'Concise Lot Listing'!$1:$1002,5)</f>
        <v>https://www.sothebys.com/en/buy/auction/2022/the-personal-cellars-of-h-r-h-prince-robert-de-luxembourg-family-and-friends-benefitting-the-polg-foundation/vega-sicilia-unico-2005-1-imp</v>
      </c>
    </row>
    <row r="907" spans="1:15" ht="15" x14ac:dyDescent="0.25">
      <c r="A907" s="26"/>
      <c r="B907" s="13">
        <v>791</v>
      </c>
      <c r="C907" s="27" t="str">
        <f t="shared" si="0"/>
        <v>Petrus 2012 (1 IMP)</v>
      </c>
      <c r="D907" s="15">
        <v>15000</v>
      </c>
      <c r="E907" s="15">
        <v>22000</v>
      </c>
      <c r="F907" s="17" t="s">
        <v>1675</v>
      </c>
      <c r="G907" s="17" t="s">
        <v>1465</v>
      </c>
      <c r="H907" s="28"/>
      <c r="I907" s="17" t="s">
        <v>1238</v>
      </c>
      <c r="J907" s="13">
        <v>2012</v>
      </c>
      <c r="K907" s="13">
        <v>1</v>
      </c>
      <c r="L907" s="13" t="s">
        <v>1253</v>
      </c>
      <c r="M907" s="17" t="s">
        <v>1236</v>
      </c>
      <c r="N907" s="29" t="s">
        <v>1167</v>
      </c>
      <c r="O907" s="30" t="str">
        <f>VLOOKUP(B907,'Concise Lot Listing'!$1:$1002,5)</f>
        <v>https://www.sothebys.com/en/buy/auction/2022/the-personal-cellars-of-h-r-h-prince-robert-de-luxembourg-family-and-friends-benefitting-the-polg-foundation/petrus-2012-1-imp</v>
      </c>
    </row>
    <row r="908" spans="1:15" ht="15" x14ac:dyDescent="0.25">
      <c r="A908" s="26"/>
      <c r="B908" s="13">
        <v>792</v>
      </c>
      <c r="C908" s="27" t="str">
        <f t="shared" si="0"/>
        <v>Petrus 2011 (1 IMP)</v>
      </c>
      <c r="D908" s="15">
        <v>14000</v>
      </c>
      <c r="E908" s="15">
        <v>19000</v>
      </c>
      <c r="F908" s="17" t="s">
        <v>1675</v>
      </c>
      <c r="G908" s="17" t="s">
        <v>1465</v>
      </c>
      <c r="H908" s="28"/>
      <c r="I908" s="17" t="s">
        <v>1238</v>
      </c>
      <c r="J908" s="13">
        <v>2011</v>
      </c>
      <c r="K908" s="13">
        <v>1</v>
      </c>
      <c r="L908" s="13" t="s">
        <v>1253</v>
      </c>
      <c r="M908" s="17" t="s">
        <v>1236</v>
      </c>
      <c r="N908" s="29" t="s">
        <v>1169</v>
      </c>
      <c r="O908" s="30" t="str">
        <f>VLOOKUP(B908,'Concise Lot Listing'!$1:$1002,5)</f>
        <v>https://www.sothebys.com/en/buy/auction/2022/the-personal-cellars-of-h-r-h-prince-robert-de-luxembourg-family-and-friends-benefitting-the-polg-foundation/petrus-2011-1-imp</v>
      </c>
    </row>
    <row r="909" spans="1:15" ht="15" x14ac:dyDescent="0.25">
      <c r="A909" s="26"/>
      <c r="B909" s="13">
        <v>793</v>
      </c>
      <c r="C909" s="27" t="str">
        <f t="shared" si="0"/>
        <v>Petrus 2010 (1 IMP)</v>
      </c>
      <c r="D909" s="15">
        <v>22000</v>
      </c>
      <c r="E909" s="15">
        <v>30000</v>
      </c>
      <c r="F909" s="17" t="s">
        <v>1675</v>
      </c>
      <c r="G909" s="17" t="s">
        <v>1465</v>
      </c>
      <c r="H909" s="28"/>
      <c r="I909" s="17" t="s">
        <v>1238</v>
      </c>
      <c r="J909" s="13">
        <v>2010</v>
      </c>
      <c r="K909" s="13">
        <v>1</v>
      </c>
      <c r="L909" s="13" t="s">
        <v>1253</v>
      </c>
      <c r="M909" s="17" t="s">
        <v>1236</v>
      </c>
      <c r="N909" s="29" t="s">
        <v>1171</v>
      </c>
      <c r="O909" s="30" t="str">
        <f>VLOOKUP(B909,'Concise Lot Listing'!$1:$1002,5)</f>
        <v>https://www.sothebys.com/en/buy/auction/2022/the-personal-cellars-of-h-r-h-prince-robert-de-luxembourg-family-and-friends-benefitting-the-polg-foundation/petrus-2010-1-imp</v>
      </c>
    </row>
    <row r="910" spans="1:15" ht="15" x14ac:dyDescent="0.25">
      <c r="A910" s="26"/>
      <c r="B910" s="13">
        <v>794</v>
      </c>
      <c r="C910" s="27" t="str">
        <f t="shared" si="0"/>
        <v>Petrus 2009 (1 IMP)</v>
      </c>
      <c r="D910" s="15">
        <v>24000</v>
      </c>
      <c r="E910" s="15">
        <v>35000</v>
      </c>
      <c r="F910" s="17" t="s">
        <v>1675</v>
      </c>
      <c r="G910" s="17" t="s">
        <v>1465</v>
      </c>
      <c r="H910" s="28"/>
      <c r="I910" s="17" t="s">
        <v>1238</v>
      </c>
      <c r="J910" s="13">
        <v>2009</v>
      </c>
      <c r="K910" s="13">
        <v>1</v>
      </c>
      <c r="L910" s="13" t="s">
        <v>1253</v>
      </c>
      <c r="M910" s="17" t="s">
        <v>1236</v>
      </c>
      <c r="N910" s="29" t="s">
        <v>1173</v>
      </c>
      <c r="O910" s="30" t="str">
        <f>VLOOKUP(B910,'Concise Lot Listing'!$1:$1002,5)</f>
        <v>https://www.sothebys.com/en/buy/auction/2022/the-personal-cellars-of-h-r-h-prince-robert-de-luxembourg-family-and-friends-benefitting-the-polg-foundation/petrus-2009-1-imp</v>
      </c>
    </row>
    <row r="911" spans="1:15" ht="15" x14ac:dyDescent="0.25">
      <c r="A911" s="26"/>
      <c r="B911" s="13">
        <v>795</v>
      </c>
      <c r="C911" s="27" t="str">
        <f t="shared" si="0"/>
        <v>Petrus 2008 (1 IMP)</v>
      </c>
      <c r="D911" s="15">
        <v>15000</v>
      </c>
      <c r="E911" s="15">
        <v>22000</v>
      </c>
      <c r="F911" s="17" t="s">
        <v>1675</v>
      </c>
      <c r="G911" s="17" t="s">
        <v>1465</v>
      </c>
      <c r="H911" s="28"/>
      <c r="I911" s="17" t="s">
        <v>1238</v>
      </c>
      <c r="J911" s="13">
        <v>2008</v>
      </c>
      <c r="K911" s="13">
        <v>1</v>
      </c>
      <c r="L911" s="13" t="s">
        <v>1253</v>
      </c>
      <c r="M911" s="17" t="s">
        <v>1236</v>
      </c>
      <c r="N911" s="29" t="s">
        <v>1175</v>
      </c>
      <c r="O911" s="30" t="str">
        <f>VLOOKUP(B911,'Concise Lot Listing'!$1:$1002,5)</f>
        <v>https://www.sothebys.com/en/buy/auction/2022/the-personal-cellars-of-h-r-h-prince-robert-de-luxembourg-family-and-friends-benefitting-the-polg-foundation/petrus-2008-1-imp</v>
      </c>
    </row>
    <row r="912" spans="1:15" ht="15" x14ac:dyDescent="0.25">
      <c r="A912" s="26"/>
      <c r="B912" s="13">
        <v>796</v>
      </c>
      <c r="C912" s="27" t="str">
        <f t="shared" si="0"/>
        <v>Château Pichon Longueville, Baron 2019 (6 MAG)</v>
      </c>
      <c r="D912" s="15">
        <v>1500</v>
      </c>
      <c r="E912" s="15">
        <v>2000</v>
      </c>
      <c r="F912" s="17" t="s">
        <v>1676</v>
      </c>
      <c r="G912" s="17" t="s">
        <v>1677</v>
      </c>
      <c r="H912" s="28"/>
      <c r="I912" s="17" t="s">
        <v>1238</v>
      </c>
      <c r="J912" s="13">
        <v>2019</v>
      </c>
      <c r="K912" s="13">
        <v>6</v>
      </c>
      <c r="L912" s="13" t="s">
        <v>1242</v>
      </c>
      <c r="M912" s="17" t="s">
        <v>1236</v>
      </c>
      <c r="N912" s="29" t="s">
        <v>1177</v>
      </c>
      <c r="O912" s="30" t="str">
        <f>VLOOKUP(B912,'Concise Lot Listing'!$1:$1002,5)</f>
        <v>https://www.sothebys.com/en/buy/auction/2022/the-personal-cellars-of-h-r-h-prince-robert-de-luxembourg-family-and-friends-benefitting-the-polg-foundation/chateau-pichon-longueville-baron-2019-6-mag</v>
      </c>
    </row>
    <row r="913" spans="1:15" ht="15" x14ac:dyDescent="0.25">
      <c r="A913" s="26"/>
      <c r="B913" s="13">
        <v>797</v>
      </c>
      <c r="C913" s="27" t="str">
        <f t="shared" si="0"/>
        <v>Château Pichon Longueville, Baron 2018 (6 MAG)</v>
      </c>
      <c r="D913" s="15">
        <v>1300</v>
      </c>
      <c r="E913" s="15">
        <v>1800</v>
      </c>
      <c r="F913" s="17" t="s">
        <v>1676</v>
      </c>
      <c r="G913" s="17" t="s">
        <v>1677</v>
      </c>
      <c r="H913" s="28"/>
      <c r="I913" s="17" t="s">
        <v>1238</v>
      </c>
      <c r="J913" s="13">
        <v>2018</v>
      </c>
      <c r="K913" s="13">
        <v>6</v>
      </c>
      <c r="L913" s="13" t="s">
        <v>1242</v>
      </c>
      <c r="M913" s="17" t="s">
        <v>1236</v>
      </c>
      <c r="N913" s="29" t="s">
        <v>1179</v>
      </c>
      <c r="O913" s="30" t="str">
        <f>VLOOKUP(B913,'Concise Lot Listing'!$1:$1002,5)</f>
        <v>https://www.sothebys.com/en/buy/auction/2022/the-personal-cellars-of-h-r-h-prince-robert-de-luxembourg-family-and-friends-benefitting-the-polg-foundation/chateau-pichon-longueville-baron-2018-6-mag</v>
      </c>
    </row>
    <row r="914" spans="1:15" ht="15" x14ac:dyDescent="0.25">
      <c r="A914" s="26"/>
      <c r="B914" s="13">
        <v>798</v>
      </c>
      <c r="C914" s="27" t="str">
        <f t="shared" si="0"/>
        <v>Château Pichon Longueville, Baron 2016 (6 MAG)</v>
      </c>
      <c r="D914" s="15">
        <v>1800</v>
      </c>
      <c r="E914" s="15">
        <v>2600</v>
      </c>
      <c r="F914" s="17" t="s">
        <v>1676</v>
      </c>
      <c r="G914" s="17" t="s">
        <v>1677</v>
      </c>
      <c r="H914" s="28"/>
      <c r="I914" s="17" t="s">
        <v>1238</v>
      </c>
      <c r="J914" s="13">
        <v>2016</v>
      </c>
      <c r="K914" s="13">
        <v>6</v>
      </c>
      <c r="L914" s="13" t="s">
        <v>1242</v>
      </c>
      <c r="M914" s="17" t="s">
        <v>1236</v>
      </c>
      <c r="N914" s="29" t="s">
        <v>1181</v>
      </c>
      <c r="O914" s="30" t="str">
        <f>VLOOKUP(B914,'Concise Lot Listing'!$1:$1002,5)</f>
        <v>https://www.sothebys.com/en/buy/auction/2022/the-personal-cellars-of-h-r-h-prince-robert-de-luxembourg-family-and-friends-benefitting-the-polg-foundation/chateau-pichon-longueville-baron-2016-6-mag</v>
      </c>
    </row>
    <row r="915" spans="1:15" ht="15" x14ac:dyDescent="0.25">
      <c r="A915" s="26"/>
      <c r="B915" s="13">
        <v>799</v>
      </c>
      <c r="C915" s="27" t="str">
        <f t="shared" si="0"/>
        <v>Château Pichon Longueville, Baron 2010 (6 MAG)</v>
      </c>
      <c r="D915" s="15">
        <v>2400</v>
      </c>
      <c r="E915" s="15">
        <v>3500</v>
      </c>
      <c r="F915" s="17" t="s">
        <v>1238</v>
      </c>
      <c r="G915" s="17" t="s">
        <v>1677</v>
      </c>
      <c r="H915" s="28"/>
      <c r="I915" s="17" t="s">
        <v>1238</v>
      </c>
      <c r="J915" s="13">
        <v>2010</v>
      </c>
      <c r="K915" s="13">
        <v>6</v>
      </c>
      <c r="L915" s="13" t="s">
        <v>1242</v>
      </c>
      <c r="M915" s="17" t="s">
        <v>1236</v>
      </c>
      <c r="N915" s="29" t="s">
        <v>1183</v>
      </c>
      <c r="O915" s="30" t="str">
        <f>VLOOKUP(B915,'Concise Lot Listing'!$1:$1002,5)</f>
        <v>https://www.sothebys.com/en/buy/auction/2022/the-personal-cellars-of-h-r-h-prince-robert-de-luxembourg-family-and-friends-benefitting-the-polg-foundation/chateau-pichon-longueville-baron-2010-6-mag</v>
      </c>
    </row>
    <row r="916" spans="1:15" ht="15" x14ac:dyDescent="0.25">
      <c r="A916" s="26"/>
      <c r="B916" s="13">
        <v>800</v>
      </c>
      <c r="C916" s="27" t="str">
        <f t="shared" si="0"/>
        <v>Château Pichon Longueville, Baron 2009 (6 MAG)</v>
      </c>
      <c r="D916" s="15">
        <v>2400</v>
      </c>
      <c r="E916" s="15">
        <v>3500</v>
      </c>
      <c r="F916" s="17" t="s">
        <v>1238</v>
      </c>
      <c r="G916" s="17" t="s">
        <v>1677</v>
      </c>
      <c r="H916" s="28"/>
      <c r="I916" s="17" t="s">
        <v>1238</v>
      </c>
      <c r="J916" s="13">
        <v>2009</v>
      </c>
      <c r="K916" s="13">
        <v>6</v>
      </c>
      <c r="L916" s="13" t="s">
        <v>1242</v>
      </c>
      <c r="M916" s="17" t="s">
        <v>1236</v>
      </c>
      <c r="N916" s="29" t="s">
        <v>1185</v>
      </c>
      <c r="O916" s="30" t="str">
        <f>VLOOKUP(B916,'Concise Lot Listing'!$1:$1002,5)</f>
        <v>https://www.sothebys.com/en/buy/auction/2022/the-personal-cellars-of-h-r-h-prince-robert-de-luxembourg-family-and-friends-benefitting-the-polg-foundation/chateau-pichon-longueville-baron-2009-6-mag</v>
      </c>
    </row>
    <row r="917" spans="1:15" ht="15" x14ac:dyDescent="0.25">
      <c r="A917" s="26"/>
      <c r="B917" s="13">
        <v>801</v>
      </c>
      <c r="C917" s="27" t="str">
        <f t="shared" si="0"/>
        <v>Château Pichon Longueville, Baron 2005 (6 MAG)</v>
      </c>
      <c r="D917" s="15">
        <v>1800</v>
      </c>
      <c r="E917" s="15">
        <v>2600</v>
      </c>
      <c r="F917" s="17" t="s">
        <v>1238</v>
      </c>
      <c r="G917" s="17" t="s">
        <v>1677</v>
      </c>
      <c r="H917" s="28"/>
      <c r="I917" s="17" t="s">
        <v>1238</v>
      </c>
      <c r="J917" s="13">
        <v>2005</v>
      </c>
      <c r="K917" s="13">
        <v>6</v>
      </c>
      <c r="L917" s="13" t="s">
        <v>1242</v>
      </c>
      <c r="M917" s="17" t="s">
        <v>1236</v>
      </c>
      <c r="N917" s="29" t="s">
        <v>1187</v>
      </c>
      <c r="O917" s="30" t="str">
        <f>VLOOKUP(B917,'Concise Lot Listing'!$1:$1002,5)</f>
        <v>https://www.sothebys.com/en/buy/auction/2022/the-personal-cellars-of-h-r-h-prince-robert-de-luxembourg-family-and-friends-benefitting-the-polg-foundation/chateau-pichon-longueville-baron-2005-6-mag</v>
      </c>
    </row>
    <row r="918" spans="1:15" ht="15" x14ac:dyDescent="0.25">
      <c r="A918" s="26"/>
      <c r="B918" s="13">
        <v>802</v>
      </c>
      <c r="C918" s="27" t="str">
        <f t="shared" si="0"/>
        <v>Château Pichon Longueville, Baron 2019 (1 DM)</v>
      </c>
      <c r="D918" s="15">
        <v>700</v>
      </c>
      <c r="E918" s="15">
        <v>1000</v>
      </c>
      <c r="F918" s="17" t="s">
        <v>1238</v>
      </c>
      <c r="G918" s="17" t="s">
        <v>1677</v>
      </c>
      <c r="H918" s="28"/>
      <c r="I918" s="17" t="s">
        <v>1238</v>
      </c>
      <c r="J918" s="13">
        <v>2019</v>
      </c>
      <c r="K918" s="13">
        <v>1</v>
      </c>
      <c r="L918" s="13" t="s">
        <v>1252</v>
      </c>
      <c r="M918" s="17" t="s">
        <v>1236</v>
      </c>
      <c r="N918" s="29" t="s">
        <v>1189</v>
      </c>
      <c r="O918" s="30" t="str">
        <f>VLOOKUP(B918,'Concise Lot Listing'!$1:$1002,5)</f>
        <v>https://www.sothebys.com/en/buy/auction/2022/the-personal-cellars-of-h-r-h-prince-robert-de-luxembourg-family-and-friends-benefitting-the-polg-foundation/chateau-pichon-longueville-baron-2019-1-dm</v>
      </c>
    </row>
    <row r="919" spans="1:15" ht="15" x14ac:dyDescent="0.25">
      <c r="A919" s="26"/>
      <c r="B919" s="13">
        <v>803</v>
      </c>
      <c r="C919" s="27" t="str">
        <f t="shared" si="0"/>
        <v>Château Pichon Longueville, Baron 2018 (1 DM)</v>
      </c>
      <c r="D919" s="15">
        <v>600</v>
      </c>
      <c r="E919" s="15">
        <v>900</v>
      </c>
      <c r="F919" s="17" t="s">
        <v>1238</v>
      </c>
      <c r="G919" s="17" t="s">
        <v>1677</v>
      </c>
      <c r="H919" s="28"/>
      <c r="I919" s="17" t="s">
        <v>1238</v>
      </c>
      <c r="J919" s="13">
        <v>2018</v>
      </c>
      <c r="K919" s="13">
        <v>1</v>
      </c>
      <c r="L919" s="13" t="s">
        <v>1252</v>
      </c>
      <c r="M919" s="17" t="s">
        <v>1236</v>
      </c>
      <c r="N919" s="29" t="s">
        <v>1191</v>
      </c>
      <c r="O919" s="30" t="str">
        <f>VLOOKUP(B919,'Concise Lot Listing'!$1:$1002,5)</f>
        <v>https://www.sothebys.com/en/buy/auction/2022/the-personal-cellars-of-h-r-h-prince-robert-de-luxembourg-family-and-friends-benefitting-the-polg-foundation/chateau-pichon-longueville-baron-2018-1-dm</v>
      </c>
    </row>
    <row r="920" spans="1:15" ht="15" x14ac:dyDescent="0.25">
      <c r="A920" s="26"/>
      <c r="B920" s="13">
        <v>804</v>
      </c>
      <c r="C920" s="27" t="str">
        <f t="shared" si="0"/>
        <v>Château Pichon Longueville, Baron 2016 (1 DM)</v>
      </c>
      <c r="D920" s="15">
        <v>750</v>
      </c>
      <c r="E920" s="15">
        <v>1100</v>
      </c>
      <c r="F920" s="17" t="s">
        <v>1238</v>
      </c>
      <c r="G920" s="17" t="s">
        <v>1677</v>
      </c>
      <c r="H920" s="28"/>
      <c r="I920" s="17" t="s">
        <v>1238</v>
      </c>
      <c r="J920" s="13">
        <v>2016</v>
      </c>
      <c r="K920" s="13">
        <v>1</v>
      </c>
      <c r="L920" s="13" t="s">
        <v>1252</v>
      </c>
      <c r="M920" s="17" t="s">
        <v>1236</v>
      </c>
      <c r="N920" s="29" t="s">
        <v>1193</v>
      </c>
      <c r="O920" s="30" t="str">
        <f>VLOOKUP(B920,'Concise Lot Listing'!$1:$1002,5)</f>
        <v>https://www.sothebys.com/en/buy/auction/2022/the-personal-cellars-of-h-r-h-prince-robert-de-luxembourg-family-and-friends-benefitting-the-polg-foundation/chateau-pichon-longueville-baron-2016-1-dm</v>
      </c>
    </row>
    <row r="921" spans="1:15" ht="15" x14ac:dyDescent="0.25">
      <c r="A921" s="26"/>
      <c r="B921" s="13">
        <v>805</v>
      </c>
      <c r="C921" s="27" t="str">
        <f t="shared" si="0"/>
        <v>Château Pichon Longueville, Baron 2010 (1 DM)</v>
      </c>
      <c r="D921" s="15">
        <v>900</v>
      </c>
      <c r="E921" s="15">
        <v>1400</v>
      </c>
      <c r="F921" s="17" t="s">
        <v>1238</v>
      </c>
      <c r="G921" s="17" t="s">
        <v>1677</v>
      </c>
      <c r="H921" s="28"/>
      <c r="I921" s="17" t="s">
        <v>1238</v>
      </c>
      <c r="J921" s="13">
        <v>2010</v>
      </c>
      <c r="K921" s="13">
        <v>1</v>
      </c>
      <c r="L921" s="13" t="s">
        <v>1252</v>
      </c>
      <c r="M921" s="17" t="s">
        <v>1236</v>
      </c>
      <c r="N921" s="29" t="s">
        <v>1195</v>
      </c>
      <c r="O921" s="30" t="str">
        <f>VLOOKUP(B921,'Concise Lot Listing'!$1:$1002,5)</f>
        <v>https://www.sothebys.com/en/buy/auction/2022/the-personal-cellars-of-h-r-h-prince-robert-de-luxembourg-family-and-friends-benefitting-the-polg-foundation/chateau-pichon-longueville-baron-2010-1-dm</v>
      </c>
    </row>
    <row r="922" spans="1:15" ht="15" x14ac:dyDescent="0.25">
      <c r="A922" s="26"/>
      <c r="B922" s="13">
        <v>806</v>
      </c>
      <c r="C922" s="27" t="str">
        <f t="shared" si="0"/>
        <v>Château Pichon Longueville, Baron 2009 (1 DM)</v>
      </c>
      <c r="D922" s="15">
        <v>900</v>
      </c>
      <c r="E922" s="15">
        <v>1400</v>
      </c>
      <c r="F922" s="17" t="s">
        <v>1238</v>
      </c>
      <c r="G922" s="17" t="s">
        <v>1677</v>
      </c>
      <c r="H922" s="28"/>
      <c r="I922" s="17" t="s">
        <v>1238</v>
      </c>
      <c r="J922" s="13">
        <v>2009</v>
      </c>
      <c r="K922" s="13">
        <v>1</v>
      </c>
      <c r="L922" s="13" t="s">
        <v>1252</v>
      </c>
      <c r="M922" s="17" t="s">
        <v>1236</v>
      </c>
      <c r="N922" s="29" t="s">
        <v>1197</v>
      </c>
      <c r="O922" s="30" t="str">
        <f>VLOOKUP(B922,'Concise Lot Listing'!$1:$1002,5)</f>
        <v>https://www.sothebys.com/en/buy/auction/2022/the-personal-cellars-of-h-r-h-prince-robert-de-luxembourg-family-and-friends-benefitting-the-polg-foundation/chateau-pichon-longueville-baron-2009-1-dm</v>
      </c>
    </row>
    <row r="923" spans="1:15" ht="15" x14ac:dyDescent="0.25">
      <c r="A923" s="26"/>
      <c r="B923" s="13">
        <v>807</v>
      </c>
      <c r="C923" s="27" t="str">
        <f t="shared" si="0"/>
        <v>Château Pichon Longueville, Baron 2005 (1 DM)</v>
      </c>
      <c r="D923" s="15">
        <v>750</v>
      </c>
      <c r="E923" s="15">
        <v>1100</v>
      </c>
      <c r="F923" s="17" t="s">
        <v>1238</v>
      </c>
      <c r="G923" s="17" t="s">
        <v>1677</v>
      </c>
      <c r="H923" s="28"/>
      <c r="I923" s="17" t="s">
        <v>1238</v>
      </c>
      <c r="J923" s="13">
        <v>2005</v>
      </c>
      <c r="K923" s="13">
        <v>1</v>
      </c>
      <c r="L923" s="13" t="s">
        <v>1252</v>
      </c>
      <c r="M923" s="17" t="s">
        <v>1236</v>
      </c>
      <c r="N923" s="29" t="s">
        <v>1199</v>
      </c>
      <c r="O923" s="30" t="str">
        <f>VLOOKUP(B923,'Concise Lot Listing'!$1:$1002,5)</f>
        <v>https://www.sothebys.com/en/buy/auction/2022/the-personal-cellars-of-h-r-h-prince-robert-de-luxembourg-family-and-friends-benefitting-the-polg-foundation/chateau-pichon-longueville-baron-2005-1-dm</v>
      </c>
    </row>
    <row r="924" spans="1:15" ht="15" x14ac:dyDescent="0.25">
      <c r="A924" s="13" t="s">
        <v>1409</v>
      </c>
      <c r="B924" s="13">
        <v>808</v>
      </c>
      <c r="C924" s="27" t="str">
        <f t="shared" si="0"/>
        <v>Quinta do Noval Nacional 2017 (2 BT)</v>
      </c>
      <c r="D924" s="15">
        <v>8000</v>
      </c>
      <c r="E924" s="15">
        <v>12000</v>
      </c>
      <c r="F924" s="17" t="s">
        <v>1249</v>
      </c>
      <c r="G924" s="17" t="s">
        <v>1678</v>
      </c>
      <c r="H924" s="28"/>
      <c r="I924" s="17" t="s">
        <v>1249</v>
      </c>
      <c r="J924" s="13">
        <v>2017</v>
      </c>
      <c r="K924" s="13">
        <v>2</v>
      </c>
      <c r="L924" s="13" t="s">
        <v>1235</v>
      </c>
      <c r="M924" s="17" t="s">
        <v>1647</v>
      </c>
      <c r="N924" s="29" t="s">
        <v>1679</v>
      </c>
      <c r="O924" s="30" t="str">
        <f>VLOOKUP(B924,'Concise Lot Listing'!$1:$1002,5)</f>
        <v>https://www.sothebys.com/en/buy/auction/2022/the-personal-cellars-of-h-r-h-prince-robert-de-luxembourg-family-and-friends-benefitting-the-polg-foundation/quinta-do-noval-nacional-vertical-12-bt</v>
      </c>
    </row>
    <row r="925" spans="1:15" ht="15" x14ac:dyDescent="0.25">
      <c r="A925" s="13" t="s">
        <v>1409</v>
      </c>
      <c r="B925" s="13">
        <v>808</v>
      </c>
      <c r="C925" s="27" t="str">
        <f t="shared" si="0"/>
        <v>Quinta do Noval Nacional 2016 (2 BT)</v>
      </c>
      <c r="D925" s="15">
        <v>8000</v>
      </c>
      <c r="E925" s="15">
        <v>12000</v>
      </c>
      <c r="F925" s="17" t="s">
        <v>1249</v>
      </c>
      <c r="G925" s="17" t="s">
        <v>1678</v>
      </c>
      <c r="H925" s="28"/>
      <c r="I925" s="17" t="s">
        <v>1249</v>
      </c>
      <c r="J925" s="13">
        <v>2016</v>
      </c>
      <c r="K925" s="13">
        <v>2</v>
      </c>
      <c r="L925" s="13" t="s">
        <v>1235</v>
      </c>
      <c r="M925" s="17" t="s">
        <v>1647</v>
      </c>
      <c r="N925" s="29" t="s">
        <v>1680</v>
      </c>
      <c r="O925" s="30" t="str">
        <f>VLOOKUP(B925,'Concise Lot Listing'!$1:$1002,5)</f>
        <v>https://www.sothebys.com/en/buy/auction/2022/the-personal-cellars-of-h-r-h-prince-robert-de-luxembourg-family-and-friends-benefitting-the-polg-foundation/quinta-do-noval-nacional-vertical-12-bt</v>
      </c>
    </row>
    <row r="926" spans="1:15" ht="15" x14ac:dyDescent="0.25">
      <c r="A926" s="13" t="s">
        <v>1409</v>
      </c>
      <c r="B926" s="13">
        <v>808</v>
      </c>
      <c r="C926" s="27" t="str">
        <f t="shared" si="0"/>
        <v>Quinta do Noval Nacional 2019 (2 BT)</v>
      </c>
      <c r="D926" s="15">
        <v>8000</v>
      </c>
      <c r="E926" s="15">
        <v>12000</v>
      </c>
      <c r="F926" s="17" t="s">
        <v>1681</v>
      </c>
      <c r="G926" s="17" t="s">
        <v>1678</v>
      </c>
      <c r="H926" s="28"/>
      <c r="I926" s="17" t="s">
        <v>1249</v>
      </c>
      <c r="J926" s="13">
        <v>2019</v>
      </c>
      <c r="K926" s="13">
        <v>2</v>
      </c>
      <c r="L926" s="13" t="s">
        <v>1235</v>
      </c>
      <c r="M926" s="17" t="s">
        <v>1647</v>
      </c>
      <c r="N926" s="29" t="s">
        <v>1682</v>
      </c>
      <c r="O926" s="30" t="str">
        <f>VLOOKUP(B926,'Concise Lot Listing'!$1:$1002,5)</f>
        <v>https://www.sothebys.com/en/buy/auction/2022/the-personal-cellars-of-h-r-h-prince-robert-de-luxembourg-family-and-friends-benefitting-the-polg-foundation/quinta-do-noval-nacional-vertical-12-bt</v>
      </c>
    </row>
    <row r="927" spans="1:15" ht="15" x14ac:dyDescent="0.25">
      <c r="A927" s="13" t="s">
        <v>1409</v>
      </c>
      <c r="B927" s="13">
        <v>808</v>
      </c>
      <c r="C927" s="27" t="str">
        <f t="shared" si="0"/>
        <v>Quinta do Noval Nacional 2011 (2 BT)</v>
      </c>
      <c r="D927" s="15">
        <v>8000</v>
      </c>
      <c r="E927" s="15">
        <v>12000</v>
      </c>
      <c r="F927" s="17" t="s">
        <v>1249</v>
      </c>
      <c r="G927" s="17" t="s">
        <v>1678</v>
      </c>
      <c r="H927" s="28"/>
      <c r="I927" s="17" t="s">
        <v>1249</v>
      </c>
      <c r="J927" s="13">
        <v>2011</v>
      </c>
      <c r="K927" s="13">
        <v>2</v>
      </c>
      <c r="L927" s="13" t="s">
        <v>1235</v>
      </c>
      <c r="M927" s="17" t="s">
        <v>1647</v>
      </c>
      <c r="N927" s="29" t="s">
        <v>1683</v>
      </c>
      <c r="O927" s="30" t="str">
        <f>VLOOKUP(B927,'Concise Lot Listing'!$1:$1002,5)</f>
        <v>https://www.sothebys.com/en/buy/auction/2022/the-personal-cellars-of-h-r-h-prince-robert-de-luxembourg-family-and-friends-benefitting-the-polg-foundation/quinta-do-noval-nacional-vertical-12-bt</v>
      </c>
    </row>
    <row r="928" spans="1:15" ht="15" x14ac:dyDescent="0.25">
      <c r="A928" s="13" t="s">
        <v>1409</v>
      </c>
      <c r="B928" s="13">
        <v>808</v>
      </c>
      <c r="C928" s="27" t="str">
        <f t="shared" si="0"/>
        <v>Quinta do Noval Nacional 2003 (2 BT)</v>
      </c>
      <c r="D928" s="15">
        <v>8000</v>
      </c>
      <c r="E928" s="15">
        <v>12000</v>
      </c>
      <c r="F928" s="17" t="s">
        <v>1249</v>
      </c>
      <c r="G928" s="17" t="s">
        <v>1678</v>
      </c>
      <c r="H928" s="28"/>
      <c r="I928" s="17" t="s">
        <v>1249</v>
      </c>
      <c r="J928" s="13">
        <v>2003</v>
      </c>
      <c r="K928" s="13">
        <v>2</v>
      </c>
      <c r="L928" s="13" t="s">
        <v>1235</v>
      </c>
      <c r="M928" s="17" t="s">
        <v>1647</v>
      </c>
      <c r="N928" s="29" t="s">
        <v>1684</v>
      </c>
      <c r="O928" s="30" t="str">
        <f>VLOOKUP(B928,'Concise Lot Listing'!$1:$1002,5)</f>
        <v>https://www.sothebys.com/en/buy/auction/2022/the-personal-cellars-of-h-r-h-prince-robert-de-luxembourg-family-and-friends-benefitting-the-polg-foundation/quinta-do-noval-nacional-vertical-12-bt</v>
      </c>
    </row>
    <row r="929" spans="1:15" ht="15" x14ac:dyDescent="0.25">
      <c r="A929" s="13" t="s">
        <v>1409</v>
      </c>
      <c r="B929" s="13">
        <v>808</v>
      </c>
      <c r="C929" s="27" t="str">
        <f t="shared" si="0"/>
        <v>Quinta do Noval Nacional 2000 (2 BT)</v>
      </c>
      <c r="D929" s="15">
        <v>8000</v>
      </c>
      <c r="E929" s="15">
        <v>12000</v>
      </c>
      <c r="F929" s="17" t="s">
        <v>1685</v>
      </c>
      <c r="G929" s="17" t="s">
        <v>1678</v>
      </c>
      <c r="H929" s="28"/>
      <c r="I929" s="17" t="s">
        <v>1249</v>
      </c>
      <c r="J929" s="13">
        <v>2000</v>
      </c>
      <c r="K929" s="13">
        <v>2</v>
      </c>
      <c r="L929" s="13" t="s">
        <v>1235</v>
      </c>
      <c r="M929" s="17" t="s">
        <v>1647</v>
      </c>
      <c r="N929" s="29" t="s">
        <v>1686</v>
      </c>
      <c r="O929" s="30" t="str">
        <f>VLOOKUP(B929,'Concise Lot Listing'!$1:$1002,5)</f>
        <v>https://www.sothebys.com/en/buy/auction/2022/the-personal-cellars-of-h-r-h-prince-robert-de-luxembourg-family-and-friends-benefitting-the-polg-foundation/quinta-do-noval-nacional-vertical-12-bt</v>
      </c>
    </row>
    <row r="930" spans="1:15" ht="15" x14ac:dyDescent="0.25">
      <c r="A930" s="26"/>
      <c r="B930" s="13">
        <v>809</v>
      </c>
      <c r="C930" s="27" t="str">
        <f t="shared" si="0"/>
        <v>Château Angélus 2012 (1 DM)</v>
      </c>
      <c r="D930" s="15">
        <v>2200</v>
      </c>
      <c r="E930" s="15">
        <v>3000</v>
      </c>
      <c r="F930" s="17" t="s">
        <v>1687</v>
      </c>
      <c r="G930" s="17" t="s">
        <v>1688</v>
      </c>
      <c r="H930" s="28"/>
      <c r="I930" s="17" t="s">
        <v>1556</v>
      </c>
      <c r="J930" s="13">
        <v>2012</v>
      </c>
      <c r="K930" s="13">
        <v>1</v>
      </c>
      <c r="L930" s="13" t="s">
        <v>1252</v>
      </c>
      <c r="M930" s="17" t="s">
        <v>1236</v>
      </c>
      <c r="N930" s="29" t="s">
        <v>1203</v>
      </c>
      <c r="O930" s="30" t="str">
        <f>VLOOKUP(B930,'Concise Lot Listing'!$1:$1002,5)</f>
        <v>https://www.sothebys.com/en/buy/auction/2022/the-personal-cellars-of-h-r-h-prince-robert-de-luxembourg-family-and-friends-benefitting-the-polg-foundation/chateau-angelus-2012-1-dm</v>
      </c>
    </row>
    <row r="931" spans="1:15" ht="15" x14ac:dyDescent="0.25">
      <c r="A931" s="13" t="s">
        <v>1409</v>
      </c>
      <c r="B931" s="13">
        <v>810</v>
      </c>
      <c r="C931" s="27" t="str">
        <f t="shared" si="0"/>
        <v>Billecart-Salmon Rosé, Cuvée Elisabeth Salmon 2007 (1 MAG)</v>
      </c>
      <c r="D931" s="15">
        <v>950</v>
      </c>
      <c r="E931" s="15">
        <v>1500</v>
      </c>
      <c r="F931" s="17" t="s">
        <v>1689</v>
      </c>
      <c r="G931" s="17" t="s">
        <v>1690</v>
      </c>
      <c r="H931" s="28"/>
      <c r="I931" s="17" t="s">
        <v>1556</v>
      </c>
      <c r="J931" s="13">
        <v>2007</v>
      </c>
      <c r="K931" s="13">
        <v>1</v>
      </c>
      <c r="L931" s="13" t="s">
        <v>1242</v>
      </c>
      <c r="M931" s="17" t="s">
        <v>1560</v>
      </c>
      <c r="N931" s="29" t="s">
        <v>1691</v>
      </c>
      <c r="O931" s="30" t="str">
        <f>VLOOKUP(B931,'Concise Lot Listing'!$1:$1002,5)</f>
        <v>https://www.sothebys.com/en/buy/auction/2022/the-personal-cellars-of-h-r-h-prince-robert-de-luxembourg-family-and-friends-benefitting-the-polg-foundation/billecart-salmon-vintage-champagne-3-mag</v>
      </c>
    </row>
    <row r="932" spans="1:15" ht="15" x14ac:dyDescent="0.25">
      <c r="A932" s="13" t="s">
        <v>1409</v>
      </c>
      <c r="B932" s="13">
        <v>810</v>
      </c>
      <c r="C932" s="27" t="str">
        <f t="shared" si="0"/>
        <v>Billecart Salmon, Cuvée Nicolas François Billecart 2007 (1 MAG)</v>
      </c>
      <c r="D932" s="15">
        <v>950</v>
      </c>
      <c r="E932" s="15">
        <v>1500</v>
      </c>
      <c r="F932" s="17" t="s">
        <v>1692</v>
      </c>
      <c r="G932" s="17" t="s">
        <v>1693</v>
      </c>
      <c r="H932" s="28"/>
      <c r="I932" s="17" t="s">
        <v>1556</v>
      </c>
      <c r="J932" s="13">
        <v>2007</v>
      </c>
      <c r="K932" s="13">
        <v>1</v>
      </c>
      <c r="L932" s="13" t="s">
        <v>1242</v>
      </c>
      <c r="M932" s="17" t="s">
        <v>1557</v>
      </c>
      <c r="N932" s="29" t="s">
        <v>1694</v>
      </c>
      <c r="O932" s="30" t="str">
        <f>VLOOKUP(B932,'Concise Lot Listing'!$1:$1002,5)</f>
        <v>https://www.sothebys.com/en/buy/auction/2022/the-personal-cellars-of-h-r-h-prince-robert-de-luxembourg-family-and-friends-benefitting-the-polg-foundation/billecart-salmon-vintage-champagne-3-mag</v>
      </c>
    </row>
    <row r="933" spans="1:15" ht="15" x14ac:dyDescent="0.25">
      <c r="A933" s="13" t="s">
        <v>1409</v>
      </c>
      <c r="B933" s="13">
        <v>810</v>
      </c>
      <c r="C933" s="27" t="str">
        <f t="shared" si="0"/>
        <v>Billecart Salmon, Cuvée Louis Salmon 2007 (1 MAG)</v>
      </c>
      <c r="D933" s="15">
        <v>950</v>
      </c>
      <c r="E933" s="15">
        <v>1500</v>
      </c>
      <c r="F933" s="17" t="s">
        <v>1695</v>
      </c>
      <c r="G933" s="17" t="s">
        <v>1696</v>
      </c>
      <c r="H933" s="28"/>
      <c r="I933" s="17" t="s">
        <v>1238</v>
      </c>
      <c r="J933" s="13">
        <v>2007</v>
      </c>
      <c r="K933" s="13">
        <v>1</v>
      </c>
      <c r="L933" s="13" t="s">
        <v>1242</v>
      </c>
      <c r="M933" s="17" t="s">
        <v>1557</v>
      </c>
      <c r="N933" s="29" t="s">
        <v>1697</v>
      </c>
      <c r="O933" s="30" t="str">
        <f>VLOOKUP(B933,'Concise Lot Listing'!$1:$1002,5)</f>
        <v>https://www.sothebys.com/en/buy/auction/2022/the-personal-cellars-of-h-r-h-prince-robert-de-luxembourg-family-and-friends-benefitting-the-polg-foundation/billecart-salmon-vintage-champagne-3-mag</v>
      </c>
    </row>
    <row r="934" spans="1:15" ht="15" x14ac:dyDescent="0.25">
      <c r="A934" s="13" t="s">
        <v>1409</v>
      </c>
      <c r="B934" s="13">
        <v>811</v>
      </c>
      <c r="C934" s="27" t="str">
        <f t="shared" si="0"/>
        <v>Altenberg de Bergheim 2004 Domaine Marcel Deiss (1 BT)</v>
      </c>
      <c r="D934" s="15">
        <v>400</v>
      </c>
      <c r="E934" s="15">
        <v>600</v>
      </c>
      <c r="F934" s="17" t="s">
        <v>1698</v>
      </c>
      <c r="G934" s="17" t="s">
        <v>1699</v>
      </c>
      <c r="H934" s="17" t="s">
        <v>1700</v>
      </c>
      <c r="I934" s="17" t="s">
        <v>1238</v>
      </c>
      <c r="J934" s="13">
        <v>2004</v>
      </c>
      <c r="K934" s="13">
        <v>1</v>
      </c>
      <c r="L934" s="13" t="s">
        <v>1235</v>
      </c>
      <c r="M934" s="17" t="s">
        <v>1633</v>
      </c>
      <c r="N934" s="29" t="s">
        <v>1701</v>
      </c>
      <c r="O934" s="30" t="str">
        <f>VLOOKUP(B934,'Concise Lot Listing'!$1:$1002,5)</f>
        <v>https://www.sothebys.com/en/buy/auction/2022/the-personal-cellars-of-h-r-h-prince-robert-de-luxembourg-family-and-friends-benefitting-the-polg-foundation/altenberg-de-bergheim-domaine-marcel-deiss</v>
      </c>
    </row>
    <row r="935" spans="1:15" ht="15" x14ac:dyDescent="0.25">
      <c r="A935" s="13" t="s">
        <v>1409</v>
      </c>
      <c r="B935" s="13">
        <v>811</v>
      </c>
      <c r="C935" s="27" t="str">
        <f t="shared" si="0"/>
        <v>Altenberg de Bergheim 2011 Domaine Marcel Deiss (1 BT)</v>
      </c>
      <c r="D935" s="15">
        <v>400</v>
      </c>
      <c r="E935" s="15">
        <v>600</v>
      </c>
      <c r="F935" s="17" t="s">
        <v>1698</v>
      </c>
      <c r="G935" s="17" t="s">
        <v>1699</v>
      </c>
      <c r="H935" s="17" t="s">
        <v>1700</v>
      </c>
      <c r="I935" s="17" t="s">
        <v>1238</v>
      </c>
      <c r="J935" s="13">
        <v>2011</v>
      </c>
      <c r="K935" s="13">
        <v>1</v>
      </c>
      <c r="L935" s="13" t="s">
        <v>1235</v>
      </c>
      <c r="M935" s="17" t="s">
        <v>1633</v>
      </c>
      <c r="N935" s="29" t="s">
        <v>1702</v>
      </c>
      <c r="O935" s="30" t="str">
        <f>VLOOKUP(B935,'Concise Lot Listing'!$1:$1002,5)</f>
        <v>https://www.sothebys.com/en/buy/auction/2022/the-personal-cellars-of-h-r-h-prince-robert-de-luxembourg-family-and-friends-benefitting-the-polg-foundation/altenberg-de-bergheim-domaine-marcel-deiss</v>
      </c>
    </row>
    <row r="936" spans="1:15" ht="15" x14ac:dyDescent="0.25">
      <c r="A936" s="13" t="s">
        <v>1409</v>
      </c>
      <c r="B936" s="13">
        <v>811</v>
      </c>
      <c r="C936" s="27" t="str">
        <f t="shared" si="0"/>
        <v>Altenberg de Bergheim 2010 Domaine Marcel Deiss (1 BT)</v>
      </c>
      <c r="D936" s="15">
        <v>400</v>
      </c>
      <c r="E936" s="15">
        <v>600</v>
      </c>
      <c r="F936" s="17" t="s">
        <v>1698</v>
      </c>
      <c r="G936" s="17" t="s">
        <v>1699</v>
      </c>
      <c r="H936" s="17" t="s">
        <v>1700</v>
      </c>
      <c r="I936" s="17" t="s">
        <v>1238</v>
      </c>
      <c r="J936" s="13">
        <v>2010</v>
      </c>
      <c r="K936" s="13">
        <v>1</v>
      </c>
      <c r="L936" s="13" t="s">
        <v>1235</v>
      </c>
      <c r="M936" s="17" t="s">
        <v>1633</v>
      </c>
      <c r="N936" s="29" t="s">
        <v>1703</v>
      </c>
      <c r="O936" s="30" t="str">
        <f>VLOOKUP(B936,'Concise Lot Listing'!$1:$1002,5)</f>
        <v>https://www.sothebys.com/en/buy/auction/2022/the-personal-cellars-of-h-r-h-prince-robert-de-luxembourg-family-and-friends-benefitting-the-polg-foundation/altenberg-de-bergheim-domaine-marcel-deiss</v>
      </c>
    </row>
    <row r="937" spans="1:15" ht="15" x14ac:dyDescent="0.25">
      <c r="A937" s="13" t="s">
        <v>1409</v>
      </c>
      <c r="B937" s="13">
        <v>811</v>
      </c>
      <c r="C937" s="27" t="str">
        <f t="shared" si="0"/>
        <v>Altenberg de Bergheim 2009 Domaine Marcel Deiss (1 BT)</v>
      </c>
      <c r="D937" s="15">
        <v>400</v>
      </c>
      <c r="E937" s="15">
        <v>600</v>
      </c>
      <c r="F937" s="17" t="s">
        <v>1698</v>
      </c>
      <c r="G937" s="17" t="s">
        <v>1699</v>
      </c>
      <c r="H937" s="17" t="s">
        <v>1700</v>
      </c>
      <c r="I937" s="17" t="s">
        <v>1238</v>
      </c>
      <c r="J937" s="13">
        <v>2009</v>
      </c>
      <c r="K937" s="13">
        <v>1</v>
      </c>
      <c r="L937" s="13" t="s">
        <v>1235</v>
      </c>
      <c r="M937" s="17" t="s">
        <v>1633</v>
      </c>
      <c r="N937" s="29" t="s">
        <v>1704</v>
      </c>
      <c r="O937" s="30" t="str">
        <f>VLOOKUP(B937,'Concise Lot Listing'!$1:$1002,5)</f>
        <v>https://www.sothebys.com/en/buy/auction/2022/the-personal-cellars-of-h-r-h-prince-robert-de-luxembourg-family-and-friends-benefitting-the-polg-foundation/altenberg-de-bergheim-domaine-marcel-deiss</v>
      </c>
    </row>
    <row r="938" spans="1:15" ht="15" x14ac:dyDescent="0.25">
      <c r="A938" s="13" t="s">
        <v>1409</v>
      </c>
      <c r="B938" s="13">
        <v>811</v>
      </c>
      <c r="C938" s="27" t="str">
        <f t="shared" si="0"/>
        <v>Altenberg de Bergheim 2007 Domaine Marcel Deiss (1 BT)</v>
      </c>
      <c r="D938" s="15">
        <v>400</v>
      </c>
      <c r="E938" s="15">
        <v>600</v>
      </c>
      <c r="F938" s="17" t="s">
        <v>1698</v>
      </c>
      <c r="G938" s="17" t="s">
        <v>1699</v>
      </c>
      <c r="H938" s="17" t="s">
        <v>1700</v>
      </c>
      <c r="I938" s="17" t="s">
        <v>1238</v>
      </c>
      <c r="J938" s="13">
        <v>2007</v>
      </c>
      <c r="K938" s="13">
        <v>1</v>
      </c>
      <c r="L938" s="13" t="s">
        <v>1235</v>
      </c>
      <c r="M938" s="17" t="s">
        <v>1633</v>
      </c>
      <c r="N938" s="29" t="s">
        <v>1705</v>
      </c>
      <c r="O938" s="30" t="str">
        <f>VLOOKUP(B938,'Concise Lot Listing'!$1:$1002,5)</f>
        <v>https://www.sothebys.com/en/buy/auction/2022/the-personal-cellars-of-h-r-h-prince-robert-de-luxembourg-family-and-friends-benefitting-the-polg-foundation/altenberg-de-bergheim-domaine-marcel-deiss</v>
      </c>
    </row>
    <row r="939" spans="1:15" ht="15" x14ac:dyDescent="0.25">
      <c r="A939" s="13" t="s">
        <v>1409</v>
      </c>
      <c r="B939" s="13">
        <v>811</v>
      </c>
      <c r="C939" s="27" t="str">
        <f t="shared" si="0"/>
        <v>Altenberg de Bergheim 2006 Domaine Marcel Deiss (1 BT)</v>
      </c>
      <c r="D939" s="15">
        <v>400</v>
      </c>
      <c r="E939" s="15">
        <v>600</v>
      </c>
      <c r="F939" s="17" t="s">
        <v>1698</v>
      </c>
      <c r="G939" s="17" t="s">
        <v>1699</v>
      </c>
      <c r="H939" s="17" t="s">
        <v>1700</v>
      </c>
      <c r="I939" s="17" t="s">
        <v>1238</v>
      </c>
      <c r="J939" s="13">
        <v>2006</v>
      </c>
      <c r="K939" s="13">
        <v>1</v>
      </c>
      <c r="L939" s="13" t="s">
        <v>1235</v>
      </c>
      <c r="M939" s="17" t="s">
        <v>1633</v>
      </c>
      <c r="N939" s="29" t="s">
        <v>1706</v>
      </c>
      <c r="O939" s="30" t="str">
        <f>VLOOKUP(B939,'Concise Lot Listing'!$1:$1002,5)</f>
        <v>https://www.sothebys.com/en/buy/auction/2022/the-personal-cellars-of-h-r-h-prince-robert-de-luxembourg-family-and-friends-benefitting-the-polg-foundation/altenberg-de-bergheim-domaine-marcel-deiss</v>
      </c>
    </row>
    <row r="940" spans="1:15" ht="15" x14ac:dyDescent="0.25">
      <c r="A940" s="26"/>
      <c r="B940" s="13">
        <v>812</v>
      </c>
      <c r="C940" s="27" t="str">
        <f t="shared" si="0"/>
        <v>Musigny 1959 Louis Jadot (3 BT)</v>
      </c>
      <c r="D940" s="15">
        <v>2400</v>
      </c>
      <c r="E940" s="15">
        <v>3200</v>
      </c>
      <c r="F940" s="17" t="s">
        <v>1707</v>
      </c>
      <c r="G940" s="17" t="s">
        <v>1708</v>
      </c>
      <c r="H940" s="17" t="s">
        <v>1709</v>
      </c>
      <c r="I940" s="17" t="s">
        <v>1238</v>
      </c>
      <c r="J940" s="13">
        <v>1959</v>
      </c>
      <c r="K940" s="13">
        <v>3</v>
      </c>
      <c r="L940" s="13" t="s">
        <v>1235</v>
      </c>
      <c r="M940" s="17" t="s">
        <v>1626</v>
      </c>
      <c r="N940" s="29" t="s">
        <v>1209</v>
      </c>
      <c r="O940" s="30" t="str">
        <f>VLOOKUP(B940,'Concise Lot Listing'!$1:$1002,5)</f>
        <v>https://www.sothebys.com/en/buy/auction/2022/the-personal-cellars-of-h-r-h-prince-robert-de-luxembourg-family-and-friends-benefitting-the-polg-foundation/musigny-1959-louis-jadot-3-bt</v>
      </c>
    </row>
    <row r="941" spans="1:15" ht="15" x14ac:dyDescent="0.25">
      <c r="A941" s="26"/>
      <c r="B941" s="13">
        <v>813</v>
      </c>
      <c r="C941" s="27" t="str">
        <f t="shared" si="0"/>
        <v>Château Montrose 2015 (1 JM50)</v>
      </c>
      <c r="D941" s="15">
        <v>750</v>
      </c>
      <c r="E941" s="15">
        <v>1200</v>
      </c>
      <c r="F941" s="17" t="s">
        <v>1238</v>
      </c>
      <c r="G941" s="17" t="s">
        <v>1710</v>
      </c>
      <c r="H941" s="28"/>
      <c r="I941" s="17" t="s">
        <v>1238</v>
      </c>
      <c r="J941" s="13">
        <v>2015</v>
      </c>
      <c r="K941" s="13">
        <v>1</v>
      </c>
      <c r="L941" s="13" t="s">
        <v>1711</v>
      </c>
      <c r="M941" s="17" t="s">
        <v>1236</v>
      </c>
      <c r="N941" s="29" t="s">
        <v>1211</v>
      </c>
      <c r="O941" s="30" t="str">
        <f>VLOOKUP(B941,'Concise Lot Listing'!$1:$1002,5)</f>
        <v>https://www.sothebys.com/en/buy/auction/2022/the-personal-cellars-of-h-r-h-prince-robert-de-luxembourg-family-and-friends-benefitting-the-polg-foundation/chateau-montrose-2015-1-jm50</v>
      </c>
    </row>
    <row r="942" spans="1:15" ht="15" x14ac:dyDescent="0.25">
      <c r="A942" s="26"/>
      <c r="B942" s="13">
        <v>814</v>
      </c>
      <c r="C942" s="27" t="str">
        <f t="shared" si="0"/>
        <v>Château Pichon Longueville, Lalande 2006 (1 IMP)</v>
      </c>
      <c r="D942" s="15">
        <v>1000</v>
      </c>
      <c r="E942" s="15">
        <v>1500</v>
      </c>
      <c r="F942" s="17" t="s">
        <v>1698</v>
      </c>
      <c r="G942" s="17" t="s">
        <v>1712</v>
      </c>
      <c r="H942" s="28"/>
      <c r="I942" s="17" t="s">
        <v>1238</v>
      </c>
      <c r="J942" s="13">
        <v>2006</v>
      </c>
      <c r="K942" s="13">
        <v>1</v>
      </c>
      <c r="L942" s="13" t="s">
        <v>1253</v>
      </c>
      <c r="M942" s="17" t="s">
        <v>1236</v>
      </c>
      <c r="N942" s="29" t="s">
        <v>1213</v>
      </c>
      <c r="O942" s="30" t="str">
        <f>VLOOKUP(B942,'Concise Lot Listing'!$1:$1002,5)</f>
        <v>https://www.sothebys.com/en/buy/auction/2022/the-personal-cellars-of-h-r-h-prince-robert-de-luxembourg-family-and-friends-benefitting-the-polg-foundation/chateau-pichon-longueville-lalande-2006-1-imp</v>
      </c>
    </row>
    <row r="943" spans="1:15" ht="15" x14ac:dyDescent="0.25">
      <c r="A943" s="26"/>
      <c r="B943" s="13">
        <v>815</v>
      </c>
      <c r="C943" s="27" t="str">
        <f t="shared" si="0"/>
        <v>Château Smith Haut Lafitte 1990 (1 MAG)</v>
      </c>
      <c r="D943" s="15">
        <v>150</v>
      </c>
      <c r="E943" s="15">
        <v>250</v>
      </c>
      <c r="F943" s="17" t="s">
        <v>1713</v>
      </c>
      <c r="G943" s="17" t="s">
        <v>1714</v>
      </c>
      <c r="H943" s="28"/>
      <c r="I943" s="17" t="s">
        <v>1238</v>
      </c>
      <c r="J943" s="13">
        <v>1990</v>
      </c>
      <c r="K943" s="13">
        <v>1</v>
      </c>
      <c r="L943" s="13" t="s">
        <v>1242</v>
      </c>
      <c r="M943" s="17" t="s">
        <v>1236</v>
      </c>
      <c r="N943" s="29" t="s">
        <v>1215</v>
      </c>
      <c r="O943" s="30" t="str">
        <f>VLOOKUP(B943,'Concise Lot Listing'!$1:$1002,5)</f>
        <v>https://www.sothebys.com/en/buy/auction/2022/the-personal-cellars-of-h-r-h-prince-robert-de-luxembourg-family-and-friends-benefitting-the-polg-foundation/chateau-smith-haut-lafitte-1990-1-mag</v>
      </c>
    </row>
    <row r="944" spans="1:15" ht="15" x14ac:dyDescent="0.25">
      <c r="A944" s="26"/>
      <c r="B944" s="13">
        <v>816</v>
      </c>
      <c r="C944" s="27" t="str">
        <f t="shared" si="0"/>
        <v>Masseto 2001 Tenuta Dell'Ornellaia (5 BT)</v>
      </c>
      <c r="D944" s="15">
        <v>3800</v>
      </c>
      <c r="E944" s="15">
        <v>6000</v>
      </c>
      <c r="F944" s="17" t="s">
        <v>1676</v>
      </c>
      <c r="G944" s="17" t="s">
        <v>1715</v>
      </c>
      <c r="H944" s="17" t="s">
        <v>1716</v>
      </c>
      <c r="I944" s="17" t="s">
        <v>1238</v>
      </c>
      <c r="J944" s="13">
        <v>2001</v>
      </c>
      <c r="K944" s="13">
        <v>5</v>
      </c>
      <c r="L944" s="13" t="s">
        <v>1235</v>
      </c>
      <c r="M944" s="17" t="s">
        <v>1616</v>
      </c>
      <c r="N944" s="29" t="s">
        <v>1217</v>
      </c>
      <c r="O944" s="30" t="str">
        <f>VLOOKUP(B944,'Concise Lot Listing'!$1:$1002,5)</f>
        <v>https://www.sothebys.com/en/buy/auction/2022/the-personal-cellars-of-h-r-h-prince-robert-de-luxembourg-family-and-friends-benefitting-the-polg-foundation/masseto-2001-tenuta-dellornellaia-5-bt</v>
      </c>
    </row>
    <row r="945" spans="1:15" ht="15" x14ac:dyDescent="0.25">
      <c r="A945" s="26"/>
      <c r="B945" s="13">
        <v>817</v>
      </c>
      <c r="C945" s="27" t="str">
        <f t="shared" si="0"/>
        <v>Château Mouton Rothschild 2005 (6 MAG)</v>
      </c>
      <c r="D945" s="15">
        <v>6500</v>
      </c>
      <c r="E945" s="15">
        <v>9500</v>
      </c>
      <c r="F945" s="17" t="s">
        <v>1676</v>
      </c>
      <c r="G945" s="17" t="s">
        <v>1415</v>
      </c>
      <c r="H945" s="28"/>
      <c r="I945" s="17" t="s">
        <v>1238</v>
      </c>
      <c r="J945" s="13">
        <v>2005</v>
      </c>
      <c r="K945" s="13">
        <v>6</v>
      </c>
      <c r="L945" s="13" t="s">
        <v>1242</v>
      </c>
      <c r="M945" s="17" t="s">
        <v>1236</v>
      </c>
      <c r="N945" s="29" t="s">
        <v>1219</v>
      </c>
      <c r="O945" s="30" t="str">
        <f>VLOOKUP(B945,'Concise Lot Listing'!$1:$1002,5)</f>
        <v>https://www.sothebys.com/en/buy/auction/2022/the-personal-cellars-of-h-r-h-prince-robert-de-luxembourg-family-and-friends-benefitting-the-polg-foundation/chateau-mouton-rothschild-2005-6-mag</v>
      </c>
    </row>
    <row r="946" spans="1:15" ht="15" x14ac:dyDescent="0.25">
      <c r="A946" s="26"/>
      <c r="B946" s="13">
        <v>818</v>
      </c>
      <c r="C946" s="27" t="str">
        <f t="shared" si="0"/>
        <v>Château Cheval Blanc 2006 (1 IMP)</v>
      </c>
      <c r="D946" s="15">
        <v>3500</v>
      </c>
      <c r="E946" s="15">
        <v>5000</v>
      </c>
      <c r="F946" s="17" t="s">
        <v>1534</v>
      </c>
      <c r="G946" s="17" t="s">
        <v>1456</v>
      </c>
      <c r="H946" s="28"/>
      <c r="I946" s="17" t="s">
        <v>1238</v>
      </c>
      <c r="J946" s="13">
        <v>2006</v>
      </c>
      <c r="K946" s="13">
        <v>1</v>
      </c>
      <c r="L946" s="13" t="s">
        <v>1253</v>
      </c>
      <c r="M946" s="17" t="s">
        <v>1236</v>
      </c>
      <c r="N946" s="29" t="s">
        <v>1221</v>
      </c>
      <c r="O946" s="30" t="str">
        <f>VLOOKUP(B946,'Concise Lot Listing'!$1:$1002,5)</f>
        <v>https://www.sothebys.com/en/buy/auction/2022/the-personal-cellars-of-h-r-h-prince-robert-de-luxembourg-family-and-friends-benefitting-the-polg-foundation/chateau-cheval-blanc-2006-1-imp</v>
      </c>
    </row>
    <row r="947" spans="1:15" ht="15" x14ac:dyDescent="0.25">
      <c r="A947" s="18"/>
      <c r="B947" s="18"/>
      <c r="C947" s="19"/>
      <c r="D947" s="20"/>
      <c r="E947" s="20"/>
      <c r="F947" s="19"/>
      <c r="G947" s="19"/>
      <c r="H947" s="19"/>
      <c r="I947" s="19"/>
      <c r="J947" s="18"/>
      <c r="K947" s="18"/>
      <c r="L947" s="18"/>
      <c r="M947" s="19"/>
    </row>
    <row r="948" spans="1:15" ht="15" x14ac:dyDescent="0.25">
      <c r="A948" s="18"/>
      <c r="B948" s="18"/>
      <c r="C948" s="19"/>
      <c r="D948" s="20"/>
      <c r="E948" s="20"/>
      <c r="F948" s="19"/>
      <c r="G948" s="19"/>
      <c r="H948" s="19"/>
      <c r="I948" s="19"/>
      <c r="J948" s="18"/>
      <c r="K948" s="18"/>
      <c r="L948" s="18"/>
      <c r="M948" s="19"/>
    </row>
    <row r="949" spans="1:15" ht="15" x14ac:dyDescent="0.25">
      <c r="A949" s="18"/>
      <c r="B949" s="18"/>
      <c r="C949" s="19"/>
      <c r="D949" s="20"/>
      <c r="E949" s="20"/>
      <c r="F949" s="19"/>
      <c r="G949" s="19"/>
      <c r="H949" s="19"/>
      <c r="I949" s="19"/>
      <c r="J949" s="18"/>
      <c r="K949" s="18"/>
      <c r="L949" s="18"/>
      <c r="M949" s="19"/>
    </row>
    <row r="950" spans="1:15" ht="15" x14ac:dyDescent="0.25">
      <c r="A950" s="18"/>
      <c r="B950" s="18"/>
      <c r="C950" s="19"/>
      <c r="D950" s="20"/>
      <c r="E950" s="20"/>
      <c r="F950" s="19"/>
      <c r="G950" s="19"/>
      <c r="H950" s="19"/>
      <c r="I950" s="19"/>
      <c r="J950" s="18"/>
      <c r="K950" s="18"/>
      <c r="L950" s="18"/>
      <c r="M950" s="19"/>
    </row>
    <row r="951" spans="1:15" ht="15" x14ac:dyDescent="0.25">
      <c r="A951" s="18"/>
      <c r="B951" s="18"/>
      <c r="C951" s="19"/>
      <c r="D951" s="20"/>
      <c r="E951" s="20"/>
      <c r="F951" s="19"/>
      <c r="G951" s="19"/>
      <c r="H951" s="19"/>
      <c r="I951" s="19"/>
      <c r="J951" s="18"/>
      <c r="K951" s="18"/>
      <c r="L951" s="18"/>
      <c r="M951" s="19"/>
    </row>
    <row r="952" spans="1:15" ht="15" x14ac:dyDescent="0.25">
      <c r="A952" s="18"/>
      <c r="B952" s="18"/>
      <c r="C952" s="19"/>
      <c r="D952" s="20"/>
      <c r="E952" s="20"/>
      <c r="F952" s="19"/>
      <c r="G952" s="19"/>
      <c r="H952" s="19"/>
      <c r="I952" s="19"/>
      <c r="J952" s="18"/>
      <c r="K952" s="18"/>
      <c r="L952" s="18"/>
      <c r="M952" s="19"/>
    </row>
    <row r="953" spans="1:15" ht="15" x14ac:dyDescent="0.25">
      <c r="A953" s="18"/>
      <c r="B953" s="18"/>
      <c r="C953" s="19"/>
      <c r="D953" s="20"/>
      <c r="E953" s="20"/>
      <c r="F953" s="19"/>
      <c r="G953" s="19"/>
      <c r="H953" s="19"/>
      <c r="I953" s="19"/>
      <c r="J953" s="18"/>
      <c r="K953" s="18"/>
      <c r="L953" s="18"/>
      <c r="M953" s="19"/>
    </row>
    <row r="954" spans="1:15" ht="15" x14ac:dyDescent="0.25">
      <c r="A954" s="18"/>
      <c r="B954" s="18"/>
      <c r="C954" s="19"/>
      <c r="D954" s="20"/>
      <c r="E954" s="20"/>
      <c r="F954" s="19"/>
      <c r="G954" s="19"/>
      <c r="H954" s="19"/>
      <c r="I954" s="19"/>
      <c r="J954" s="18"/>
      <c r="K954" s="18"/>
      <c r="L954" s="18"/>
      <c r="M954" s="19"/>
    </row>
    <row r="955" spans="1:15" ht="15" x14ac:dyDescent="0.25">
      <c r="A955" s="18"/>
      <c r="B955" s="18"/>
      <c r="C955" s="19"/>
      <c r="D955" s="20"/>
      <c r="E955" s="20"/>
      <c r="F955" s="19"/>
      <c r="G955" s="19"/>
      <c r="H955" s="19"/>
      <c r="I955" s="19"/>
      <c r="J955" s="18"/>
      <c r="K955" s="18"/>
      <c r="L955" s="18"/>
      <c r="M955" s="19"/>
    </row>
    <row r="956" spans="1:15" ht="15" x14ac:dyDescent="0.25">
      <c r="A956" s="18"/>
      <c r="B956" s="18"/>
      <c r="C956" s="19"/>
      <c r="D956" s="20"/>
      <c r="E956" s="20"/>
      <c r="F956" s="19"/>
      <c r="G956" s="19"/>
      <c r="H956" s="19"/>
      <c r="I956" s="19"/>
      <c r="J956" s="18"/>
      <c r="K956" s="18"/>
      <c r="L956" s="18"/>
      <c r="M956" s="19"/>
    </row>
    <row r="957" spans="1:15" ht="15" x14ac:dyDescent="0.25">
      <c r="A957" s="18"/>
      <c r="B957" s="18"/>
      <c r="C957" s="19"/>
      <c r="D957" s="20"/>
      <c r="E957" s="20"/>
      <c r="F957" s="19"/>
      <c r="G957" s="19"/>
      <c r="H957" s="19"/>
      <c r="I957" s="19"/>
      <c r="J957" s="18"/>
      <c r="K957" s="18"/>
      <c r="L957" s="18"/>
      <c r="M957" s="19"/>
    </row>
    <row r="958" spans="1:15" ht="15" x14ac:dyDescent="0.25">
      <c r="A958" s="18"/>
      <c r="B958" s="18"/>
      <c r="C958" s="19"/>
      <c r="D958" s="20"/>
      <c r="E958" s="20"/>
      <c r="F958" s="19"/>
      <c r="G958" s="19"/>
      <c r="H958" s="19"/>
      <c r="I958" s="19"/>
      <c r="J958" s="18"/>
      <c r="K958" s="18"/>
      <c r="L958" s="18"/>
      <c r="M958" s="19"/>
    </row>
    <row r="959" spans="1:15" ht="15" x14ac:dyDescent="0.25">
      <c r="A959" s="18"/>
      <c r="B959" s="18"/>
      <c r="C959" s="19"/>
      <c r="D959" s="20"/>
      <c r="E959" s="20"/>
      <c r="F959" s="19"/>
      <c r="G959" s="19"/>
      <c r="H959" s="19"/>
      <c r="I959" s="19"/>
      <c r="J959" s="18"/>
      <c r="K959" s="18"/>
      <c r="L959" s="18"/>
      <c r="M959" s="19"/>
    </row>
    <row r="960" spans="1:15" ht="15" x14ac:dyDescent="0.25">
      <c r="A960" s="18"/>
      <c r="B960" s="18"/>
      <c r="C960" s="19"/>
      <c r="D960" s="20"/>
      <c r="E960" s="20"/>
      <c r="F960" s="19"/>
      <c r="G960" s="19"/>
      <c r="H960" s="19"/>
      <c r="I960" s="19"/>
      <c r="J960" s="18"/>
      <c r="K960" s="18"/>
      <c r="L960" s="18"/>
      <c r="M960" s="19"/>
    </row>
    <row r="961" spans="1:13" ht="15" x14ac:dyDescent="0.25">
      <c r="A961" s="18"/>
      <c r="B961" s="18"/>
      <c r="C961" s="19"/>
      <c r="D961" s="20"/>
      <c r="E961" s="20"/>
      <c r="F961" s="19"/>
      <c r="G961" s="19"/>
      <c r="H961" s="19"/>
      <c r="I961" s="19"/>
      <c r="J961" s="18"/>
      <c r="K961" s="18"/>
      <c r="L961" s="18"/>
      <c r="M961" s="19"/>
    </row>
    <row r="962" spans="1:13" ht="15" x14ac:dyDescent="0.25">
      <c r="A962" s="18"/>
      <c r="B962" s="18"/>
      <c r="C962" s="19"/>
      <c r="D962" s="20"/>
      <c r="E962" s="20"/>
      <c r="F962" s="19"/>
      <c r="G962" s="19"/>
      <c r="H962" s="19"/>
      <c r="I962" s="19"/>
      <c r="J962" s="18"/>
      <c r="K962" s="18"/>
      <c r="L962" s="18"/>
      <c r="M962" s="19"/>
    </row>
    <row r="963" spans="1:13" ht="15" x14ac:dyDescent="0.25">
      <c r="A963" s="18"/>
      <c r="B963" s="18"/>
      <c r="C963" s="19"/>
      <c r="D963" s="20"/>
      <c r="E963" s="20"/>
      <c r="F963" s="19"/>
      <c r="G963" s="19"/>
      <c r="H963" s="19"/>
      <c r="I963" s="19"/>
      <c r="J963" s="18"/>
      <c r="K963" s="18"/>
      <c r="L963" s="18"/>
      <c r="M963" s="19"/>
    </row>
    <row r="964" spans="1:13" ht="15" x14ac:dyDescent="0.25">
      <c r="A964" s="18"/>
      <c r="B964" s="18"/>
      <c r="C964" s="19"/>
      <c r="D964" s="20"/>
      <c r="E964" s="20"/>
      <c r="F964" s="19"/>
      <c r="G964" s="19"/>
      <c r="H964" s="19"/>
      <c r="I964" s="19"/>
      <c r="J964" s="18"/>
      <c r="K964" s="18"/>
      <c r="L964" s="18"/>
      <c r="M964" s="19"/>
    </row>
    <row r="965" spans="1:13" ht="15" x14ac:dyDescent="0.25">
      <c r="A965" s="18"/>
      <c r="B965" s="18"/>
      <c r="C965" s="19"/>
      <c r="D965" s="20"/>
      <c r="E965" s="20"/>
      <c r="F965" s="19"/>
      <c r="G965" s="19"/>
      <c r="H965" s="19"/>
      <c r="I965" s="19"/>
      <c r="J965" s="18"/>
      <c r="K965" s="18"/>
      <c r="L965" s="18"/>
      <c r="M965" s="19"/>
    </row>
    <row r="966" spans="1:13" ht="15" x14ac:dyDescent="0.25">
      <c r="A966" s="18"/>
      <c r="B966" s="18"/>
      <c r="C966" s="19"/>
      <c r="D966" s="20"/>
      <c r="E966" s="20"/>
      <c r="F966" s="19"/>
      <c r="G966" s="19"/>
      <c r="H966" s="19"/>
      <c r="I966" s="19"/>
      <c r="J966" s="18"/>
      <c r="K966" s="18"/>
      <c r="L966" s="18"/>
      <c r="M966" s="19"/>
    </row>
    <row r="967" spans="1:13" ht="15" x14ac:dyDescent="0.25">
      <c r="A967" s="18"/>
      <c r="B967" s="18"/>
      <c r="C967" s="19"/>
      <c r="D967" s="20"/>
      <c r="E967" s="20"/>
      <c r="F967" s="19"/>
      <c r="G967" s="19"/>
      <c r="H967" s="19"/>
      <c r="I967" s="19"/>
      <c r="J967" s="18"/>
      <c r="K967" s="18"/>
      <c r="L967" s="18"/>
      <c r="M967" s="19"/>
    </row>
    <row r="968" spans="1:13" ht="15" x14ac:dyDescent="0.25">
      <c r="A968" s="18"/>
      <c r="B968" s="18"/>
      <c r="C968" s="19"/>
      <c r="D968" s="20"/>
      <c r="E968" s="20"/>
      <c r="F968" s="19"/>
      <c r="G968" s="19"/>
      <c r="H968" s="19"/>
      <c r="I968" s="19"/>
      <c r="J968" s="18"/>
      <c r="K968" s="18"/>
      <c r="L968" s="18"/>
      <c r="M968" s="19"/>
    </row>
    <row r="969" spans="1:13" ht="15" x14ac:dyDescent="0.25">
      <c r="A969" s="18"/>
      <c r="B969" s="18"/>
      <c r="C969" s="19"/>
      <c r="D969" s="20"/>
      <c r="E969" s="20"/>
      <c r="F969" s="19"/>
      <c r="G969" s="19"/>
      <c r="H969" s="19"/>
      <c r="I969" s="19"/>
      <c r="J969" s="18"/>
      <c r="K969" s="18"/>
      <c r="L969" s="18"/>
      <c r="M969" s="19"/>
    </row>
    <row r="970" spans="1:13" ht="15" x14ac:dyDescent="0.25">
      <c r="A970" s="18"/>
      <c r="B970" s="18"/>
      <c r="C970" s="19"/>
      <c r="D970" s="20"/>
      <c r="E970" s="20"/>
      <c r="F970" s="19"/>
      <c r="G970" s="19"/>
      <c r="H970" s="19"/>
      <c r="I970" s="19"/>
      <c r="J970" s="18"/>
      <c r="K970" s="18"/>
      <c r="L970" s="18"/>
      <c r="M970" s="19"/>
    </row>
    <row r="971" spans="1:13" ht="15" x14ac:dyDescent="0.25">
      <c r="A971" s="18"/>
      <c r="B971" s="18"/>
      <c r="C971" s="19"/>
      <c r="D971" s="20"/>
      <c r="E971" s="20"/>
      <c r="F971" s="19"/>
      <c r="G971" s="19"/>
      <c r="H971" s="19"/>
      <c r="I971" s="19"/>
      <c r="J971" s="18"/>
      <c r="K971" s="18"/>
      <c r="L971" s="18"/>
      <c r="M971" s="19"/>
    </row>
    <row r="972" spans="1:13" ht="15" x14ac:dyDescent="0.25">
      <c r="A972" s="18"/>
      <c r="B972" s="18"/>
      <c r="C972" s="19"/>
      <c r="D972" s="20"/>
      <c r="E972" s="20"/>
      <c r="F972" s="19"/>
      <c r="G972" s="19"/>
      <c r="H972" s="19"/>
      <c r="I972" s="19"/>
      <c r="J972" s="18"/>
      <c r="K972" s="18"/>
      <c r="L972" s="18"/>
      <c r="M972" s="19"/>
    </row>
    <row r="973" spans="1:13" ht="15" x14ac:dyDescent="0.25">
      <c r="A973" s="18"/>
      <c r="B973" s="18"/>
      <c r="C973" s="19"/>
      <c r="D973" s="20"/>
      <c r="E973" s="20"/>
      <c r="F973" s="19"/>
      <c r="G973" s="19"/>
      <c r="H973" s="19"/>
      <c r="I973" s="19"/>
      <c r="J973" s="18"/>
      <c r="K973" s="18"/>
      <c r="L973" s="18"/>
      <c r="M973" s="19"/>
    </row>
    <row r="974" spans="1:13" ht="15" x14ac:dyDescent="0.25">
      <c r="A974" s="18"/>
      <c r="B974" s="18"/>
      <c r="C974" s="19"/>
      <c r="D974" s="20"/>
      <c r="E974" s="20"/>
      <c r="F974" s="19"/>
      <c r="G974" s="19"/>
      <c r="H974" s="19"/>
      <c r="I974" s="19"/>
      <c r="J974" s="18"/>
      <c r="K974" s="18"/>
      <c r="L974" s="18"/>
      <c r="M974" s="19"/>
    </row>
    <row r="975" spans="1:13" ht="15" x14ac:dyDescent="0.25">
      <c r="A975" s="18"/>
      <c r="B975" s="18"/>
      <c r="C975" s="19"/>
      <c r="D975" s="20"/>
      <c r="E975" s="20"/>
      <c r="F975" s="19"/>
      <c r="G975" s="19"/>
      <c r="H975" s="19"/>
      <c r="I975" s="19"/>
      <c r="J975" s="18"/>
      <c r="K975" s="18"/>
      <c r="L975" s="18"/>
      <c r="M975" s="19"/>
    </row>
    <row r="976" spans="1:13" ht="15" x14ac:dyDescent="0.25">
      <c r="A976" s="18"/>
      <c r="B976" s="18"/>
      <c r="C976" s="19"/>
      <c r="D976" s="20"/>
      <c r="E976" s="20"/>
      <c r="F976" s="19"/>
      <c r="G976" s="19"/>
      <c r="H976" s="19"/>
      <c r="I976" s="19"/>
      <c r="J976" s="18"/>
      <c r="K976" s="18"/>
      <c r="L976" s="18"/>
      <c r="M976" s="19"/>
    </row>
    <row r="977" spans="1:13" ht="15" x14ac:dyDescent="0.25">
      <c r="A977" s="18"/>
      <c r="B977" s="18"/>
      <c r="C977" s="19"/>
      <c r="D977" s="20"/>
      <c r="E977" s="20"/>
      <c r="F977" s="19"/>
      <c r="G977" s="19"/>
      <c r="H977" s="19"/>
      <c r="I977" s="19"/>
      <c r="J977" s="18"/>
      <c r="K977" s="18"/>
      <c r="L977" s="18"/>
      <c r="M977" s="19"/>
    </row>
    <row r="978" spans="1:13" ht="15" x14ac:dyDescent="0.25">
      <c r="A978" s="18"/>
      <c r="B978" s="18"/>
      <c r="C978" s="19"/>
      <c r="D978" s="20"/>
      <c r="E978" s="20"/>
      <c r="F978" s="19"/>
      <c r="G978" s="19"/>
      <c r="H978" s="19"/>
      <c r="I978" s="19"/>
      <c r="J978" s="18"/>
      <c r="K978" s="18"/>
      <c r="L978" s="18"/>
      <c r="M978" s="19"/>
    </row>
    <row r="979" spans="1:13" ht="15" x14ac:dyDescent="0.25">
      <c r="A979" s="18"/>
      <c r="B979" s="18"/>
      <c r="C979" s="19"/>
      <c r="D979" s="20"/>
      <c r="E979" s="20"/>
      <c r="F979" s="19"/>
      <c r="G979" s="19"/>
      <c r="H979" s="19"/>
      <c r="I979" s="19"/>
      <c r="J979" s="18"/>
      <c r="K979" s="18"/>
      <c r="L979" s="18"/>
      <c r="M979" s="19"/>
    </row>
    <row r="980" spans="1:13" ht="15" x14ac:dyDescent="0.25">
      <c r="A980" s="18"/>
      <c r="B980" s="18"/>
      <c r="C980" s="19"/>
      <c r="D980" s="20"/>
      <c r="E980" s="20"/>
      <c r="F980" s="19"/>
      <c r="G980" s="19"/>
      <c r="H980" s="19"/>
      <c r="I980" s="19"/>
      <c r="J980" s="18"/>
      <c r="K980" s="18"/>
      <c r="L980" s="18"/>
      <c r="M980" s="19"/>
    </row>
    <row r="981" spans="1:13" ht="15" x14ac:dyDescent="0.25">
      <c r="A981" s="18"/>
      <c r="B981" s="18"/>
      <c r="C981" s="19"/>
      <c r="D981" s="20"/>
      <c r="E981" s="20"/>
      <c r="F981" s="19"/>
      <c r="G981" s="19"/>
      <c r="H981" s="19"/>
      <c r="I981" s="19"/>
      <c r="J981" s="18"/>
      <c r="K981" s="18"/>
      <c r="L981" s="18"/>
      <c r="M981" s="19"/>
    </row>
    <row r="982" spans="1:13" ht="15" x14ac:dyDescent="0.25">
      <c r="A982" s="18"/>
      <c r="B982" s="18"/>
      <c r="C982" s="19"/>
      <c r="D982" s="20"/>
      <c r="E982" s="20"/>
      <c r="F982" s="19"/>
      <c r="G982" s="19"/>
      <c r="H982" s="19"/>
      <c r="I982" s="19"/>
      <c r="J982" s="18"/>
      <c r="K982" s="18"/>
      <c r="L982" s="18"/>
      <c r="M982" s="19"/>
    </row>
    <row r="983" spans="1:13" ht="15" x14ac:dyDescent="0.25">
      <c r="A983" s="18"/>
      <c r="B983" s="18"/>
      <c r="C983" s="19"/>
      <c r="D983" s="20"/>
      <c r="E983" s="20"/>
      <c r="F983" s="19"/>
      <c r="G983" s="19"/>
      <c r="H983" s="19"/>
      <c r="I983" s="19"/>
      <c r="J983" s="18"/>
      <c r="K983" s="18"/>
      <c r="L983" s="18"/>
      <c r="M983" s="19"/>
    </row>
    <row r="984" spans="1:13" ht="15" x14ac:dyDescent="0.25">
      <c r="A984" s="18"/>
      <c r="B984" s="18"/>
      <c r="C984" s="19"/>
      <c r="D984" s="20"/>
      <c r="E984" s="20"/>
      <c r="F984" s="19"/>
      <c r="G984" s="19"/>
      <c r="H984" s="19"/>
      <c r="I984" s="19"/>
      <c r="J984" s="18"/>
      <c r="K984" s="18"/>
      <c r="L984" s="18"/>
      <c r="M984" s="19"/>
    </row>
    <row r="985" spans="1:13" ht="15" x14ac:dyDescent="0.25">
      <c r="A985" s="18"/>
      <c r="B985" s="18"/>
      <c r="C985" s="19"/>
      <c r="D985" s="20"/>
      <c r="E985" s="20"/>
      <c r="F985" s="19"/>
      <c r="G985" s="19"/>
      <c r="H985" s="19"/>
      <c r="I985" s="19"/>
      <c r="J985" s="18"/>
      <c r="K985" s="18"/>
      <c r="L985" s="18"/>
      <c r="M985" s="19"/>
    </row>
    <row r="986" spans="1:13" ht="15" x14ac:dyDescent="0.25">
      <c r="A986" s="18"/>
      <c r="B986" s="18"/>
      <c r="C986" s="19"/>
      <c r="D986" s="20"/>
      <c r="E986" s="20"/>
      <c r="F986" s="19"/>
      <c r="G986" s="19"/>
      <c r="H986" s="19"/>
      <c r="I986" s="19"/>
      <c r="J986" s="18"/>
      <c r="K986" s="18"/>
      <c r="L986" s="18"/>
      <c r="M986" s="19"/>
    </row>
    <row r="987" spans="1:13" ht="15" x14ac:dyDescent="0.25">
      <c r="A987" s="18"/>
      <c r="B987" s="18"/>
      <c r="C987" s="19"/>
      <c r="D987" s="20"/>
      <c r="E987" s="20"/>
      <c r="F987" s="19"/>
      <c r="G987" s="19"/>
      <c r="H987" s="19"/>
      <c r="I987" s="19"/>
      <c r="J987" s="18"/>
      <c r="K987" s="18"/>
      <c r="L987" s="18"/>
      <c r="M987" s="19"/>
    </row>
    <row r="988" spans="1:13" ht="15" x14ac:dyDescent="0.25">
      <c r="A988" s="18"/>
      <c r="B988" s="18"/>
      <c r="C988" s="19"/>
      <c r="D988" s="20"/>
      <c r="E988" s="20"/>
      <c r="F988" s="19"/>
      <c r="G988" s="19"/>
      <c r="H988" s="19"/>
      <c r="I988" s="19"/>
      <c r="J988" s="18"/>
      <c r="K988" s="18"/>
      <c r="L988" s="18"/>
      <c r="M988" s="19"/>
    </row>
    <row r="989" spans="1:13" ht="15" x14ac:dyDescent="0.25">
      <c r="A989" s="18"/>
      <c r="B989" s="18"/>
      <c r="C989" s="19"/>
      <c r="D989" s="20"/>
      <c r="E989" s="20"/>
      <c r="F989" s="19"/>
      <c r="G989" s="19"/>
      <c r="H989" s="19"/>
      <c r="I989" s="19"/>
      <c r="J989" s="18"/>
      <c r="K989" s="18"/>
      <c r="L989" s="18"/>
      <c r="M989" s="19"/>
    </row>
    <row r="990" spans="1:13" ht="15" x14ac:dyDescent="0.25">
      <c r="A990" s="18"/>
      <c r="B990" s="18"/>
      <c r="C990" s="19"/>
      <c r="D990" s="20"/>
      <c r="E990" s="20"/>
      <c r="F990" s="19"/>
      <c r="G990" s="19"/>
      <c r="H990" s="19"/>
      <c r="I990" s="19"/>
      <c r="J990" s="18"/>
      <c r="K990" s="18"/>
      <c r="L990" s="18"/>
      <c r="M990" s="19"/>
    </row>
    <row r="991" spans="1:13" ht="15" x14ac:dyDescent="0.25">
      <c r="A991" s="18"/>
      <c r="B991" s="18"/>
      <c r="C991" s="19"/>
      <c r="D991" s="20"/>
      <c r="E991" s="20"/>
      <c r="F991" s="19"/>
      <c r="G991" s="19"/>
      <c r="H991" s="19"/>
      <c r="I991" s="19"/>
      <c r="J991" s="18"/>
      <c r="K991" s="18"/>
      <c r="L991" s="18"/>
      <c r="M991" s="19"/>
    </row>
    <row r="992" spans="1:13" ht="15" x14ac:dyDescent="0.25">
      <c r="A992" s="18"/>
      <c r="B992" s="18"/>
      <c r="C992" s="19"/>
      <c r="D992" s="20"/>
      <c r="E992" s="20"/>
      <c r="F992" s="19"/>
      <c r="G992" s="19"/>
      <c r="H992" s="19"/>
      <c r="I992" s="19"/>
      <c r="J992" s="18"/>
      <c r="K992" s="18"/>
      <c r="L992" s="18"/>
      <c r="M992" s="19"/>
    </row>
    <row r="993" spans="1:13" ht="15" x14ac:dyDescent="0.25">
      <c r="A993" s="18"/>
      <c r="B993" s="18"/>
      <c r="C993" s="19"/>
      <c r="D993" s="20"/>
      <c r="E993" s="20"/>
      <c r="F993" s="19"/>
      <c r="G993" s="19"/>
      <c r="H993" s="19"/>
      <c r="I993" s="19"/>
      <c r="J993" s="18"/>
      <c r="K993" s="18"/>
      <c r="L993" s="18"/>
      <c r="M993" s="19"/>
    </row>
    <row r="994" spans="1:13" ht="15" x14ac:dyDescent="0.25">
      <c r="A994" s="18"/>
      <c r="B994" s="18"/>
      <c r="C994" s="19"/>
      <c r="D994" s="20"/>
      <c r="E994" s="20"/>
      <c r="F994" s="19"/>
      <c r="G994" s="19"/>
      <c r="H994" s="19"/>
      <c r="I994" s="19"/>
      <c r="J994" s="18"/>
      <c r="K994" s="18"/>
      <c r="L994" s="18"/>
      <c r="M994" s="19"/>
    </row>
    <row r="995" spans="1:13" ht="15" x14ac:dyDescent="0.25">
      <c r="A995" s="18"/>
      <c r="B995" s="18"/>
      <c r="C995" s="19"/>
      <c r="D995" s="20"/>
      <c r="E995" s="20"/>
      <c r="F995" s="19"/>
      <c r="G995" s="19"/>
      <c r="H995" s="19"/>
      <c r="I995" s="19"/>
      <c r="J995" s="18"/>
      <c r="K995" s="18"/>
      <c r="L995" s="18"/>
      <c r="M995" s="19"/>
    </row>
    <row r="996" spans="1:13" ht="15" x14ac:dyDescent="0.25">
      <c r="A996" s="18"/>
      <c r="B996" s="18"/>
      <c r="C996" s="19"/>
      <c r="D996" s="20"/>
      <c r="E996" s="20"/>
      <c r="F996" s="19"/>
      <c r="G996" s="19"/>
      <c r="H996" s="19"/>
      <c r="I996" s="19"/>
      <c r="J996" s="18"/>
      <c r="K996" s="18"/>
      <c r="L996" s="18"/>
      <c r="M996" s="19"/>
    </row>
    <row r="997" spans="1:13" ht="15" x14ac:dyDescent="0.25">
      <c r="A997" s="18"/>
      <c r="B997" s="18"/>
      <c r="C997" s="19"/>
      <c r="D997" s="20"/>
      <c r="E997" s="20"/>
      <c r="F997" s="19"/>
      <c r="G997" s="19"/>
      <c r="H997" s="19"/>
      <c r="I997" s="19"/>
      <c r="J997" s="18"/>
      <c r="K997" s="18"/>
      <c r="L997" s="18"/>
      <c r="M997" s="19"/>
    </row>
    <row r="998" spans="1:13" ht="15" x14ac:dyDescent="0.25">
      <c r="A998" s="18"/>
      <c r="B998" s="18"/>
      <c r="C998" s="19"/>
      <c r="D998" s="20"/>
      <c r="E998" s="20"/>
      <c r="F998" s="19"/>
      <c r="G998" s="19"/>
      <c r="H998" s="19"/>
      <c r="I998" s="19"/>
      <c r="J998" s="18"/>
      <c r="K998" s="18"/>
      <c r="L998" s="18"/>
      <c r="M998" s="19"/>
    </row>
    <row r="999" spans="1:13" ht="15" x14ac:dyDescent="0.25">
      <c r="A999" s="18"/>
      <c r="B999" s="18"/>
      <c r="C999" s="19"/>
      <c r="D999" s="20"/>
      <c r="E999" s="20"/>
      <c r="F999" s="19"/>
      <c r="G999" s="19"/>
      <c r="H999" s="19"/>
      <c r="I999" s="19"/>
      <c r="J999" s="18"/>
      <c r="K999" s="18"/>
      <c r="L999" s="18"/>
      <c r="M999" s="19"/>
    </row>
  </sheetData>
  <pageMargins left="0.7" right="0.7" top="0.75" bottom="0.75" header="0.3" footer="0.3"/>
  <tableParts count="2">
    <tablePart r:id="rId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Concise Lot Listing</vt:lpstr>
      <vt:lpstr>Detailed Lot Listing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Carrigan, Wei-Ling</dc:creator>
  <cp:lastModifiedBy>Carrigan, Wei-Ling</cp:lastModifiedBy>
  <dcterms:created xsi:type="dcterms:W3CDTF">2022-05-05T22:40:15Z</dcterms:created>
  <dcterms:modified xsi:type="dcterms:W3CDTF">2022-05-05T22:43:51Z</dcterms:modified>
</cp:coreProperties>
</file>