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tefania.Adam\Downloads\"/>
    </mc:Choice>
  </mc:AlternateContent>
  <xr:revisionPtr revIDLastSave="0" documentId="8_{489DC73A-BBD7-4406-AEA1-683EB318A026}" xr6:coauthVersionLast="47" xr6:coauthVersionMax="47" xr10:uidLastSave="{00000000-0000-0000-0000-000000000000}"/>
  <bookViews>
    <workbookView xWindow="12705" yWindow="16080" windowWidth="29040" windowHeight="17520" activeTab="1" xr2:uid="{00000000-000D-0000-FFFF-FFFF00000000}"/>
  </bookViews>
  <sheets>
    <sheet name="Concise Lot Listing" sheetId="1" r:id="rId1"/>
    <sheet name="Detailed Lot List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 i="2"/>
  <c r="B275"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<sst xmlns="http://schemas.openxmlformats.org/spreadsheetml/2006/main" count="3814" uniqueCount="1385">
  <si>
    <t>0199</t>
  </si>
  <si>
    <t>Hanyu Ichiro's Malt Card Series Jack of Hearts Cask #378 56.1 abv 1991  (1 BT70)</t>
  </si>
  <si>
    <t>0184</t>
  </si>
  <si>
    <t>Hanyu Ichiro's Malt Salon de Shimaji 26 Year Old Cask #1383 55.3 abv 1986  (1 BT70)</t>
  </si>
  <si>
    <t>0192</t>
  </si>
  <si>
    <t>Hanyu Ichiro's Malt Card Series 8 of Diamonds Cask #9302 57.1 abv 1991  (1 BT70)</t>
  </si>
  <si>
    <t>0197</t>
  </si>
  <si>
    <t>Hanyu Ichiro's Malt Card Series 4 of Hearts Cask #529 59.2 abv 2000  (1 BT70)</t>
  </si>
  <si>
    <t>0185</t>
  </si>
  <si>
    <t>0183</t>
  </si>
  <si>
    <t>Hanyu Nice Butt Cask #9307 55.0 abv 1988  (1 BT70)</t>
  </si>
  <si>
    <t>0172</t>
  </si>
  <si>
    <t>Hanyu Noh 10 Year Old Cask #6066 61.0 abv 2000  (1 BT70)</t>
  </si>
  <si>
    <t>0173</t>
  </si>
  <si>
    <t>0214</t>
  </si>
  <si>
    <t>Hakushu The Owner's Cask #CB40157 59.0 abv 1998  (1 BT70)</t>
  </si>
  <si>
    <t>0211</t>
  </si>
  <si>
    <t>The Hakushu Sherry Cask 2013 Release 48.0 abv NV  (1 BT70)</t>
  </si>
  <si>
    <t>0210</t>
  </si>
  <si>
    <t>0209</t>
  </si>
  <si>
    <t>0208</t>
  </si>
  <si>
    <t>The Hakushu Sherry Cask 2013 Release 48.0 abv NV  (1 BT18)</t>
  </si>
  <si>
    <t>0207</t>
  </si>
  <si>
    <t>0206</t>
  </si>
  <si>
    <t>0215</t>
  </si>
  <si>
    <t>Hakushu The Cask of Hakushu #3C40789 60.0 abv 1993  (1 BT70)</t>
  </si>
  <si>
    <t>0174</t>
  </si>
  <si>
    <t>Hanyu Noh 21 Year Old Cask #9306 55.6 abv 1988  (1 BT70)</t>
  </si>
  <si>
    <t>0175</t>
  </si>
  <si>
    <t>Hanyu Single Cask #362 56.1 abv 2000  (1 BT70)</t>
  </si>
  <si>
    <t>0176</t>
  </si>
  <si>
    <t>Hanyu SMWS 131.2 "Magic Carpet in a Sweetie Shop" 55.1 abv 2000  (1 BT70)</t>
  </si>
  <si>
    <t>0177</t>
  </si>
  <si>
    <t>Hanyu The Game Cask #1302 59.5 abv 2000  (1 BT70)</t>
  </si>
  <si>
    <t>0178</t>
  </si>
  <si>
    <t>Hanyu The Game Cask #360 57.5 abv 2000  (1 BT70)</t>
  </si>
  <si>
    <t>0179</t>
  </si>
  <si>
    <t>0180</t>
  </si>
  <si>
    <t>Hanyu The Game Cask #917 59.4 abv 2000  (1 BT70)</t>
  </si>
  <si>
    <t>0181</t>
  </si>
  <si>
    <t>Hanyu The Game Cask #9805 59.0 abv 2000  (1 BT70)</t>
  </si>
  <si>
    <t>0182</t>
  </si>
  <si>
    <t>Hanyu The Wave Cask #9305 53.0 abv 1990  (1 BT70)</t>
  </si>
  <si>
    <t>0037</t>
  </si>
  <si>
    <t>Karuizawa 52 Year Old Cask #5627 51.8 abv 1960  (1 BT70)</t>
  </si>
  <si>
    <t>0019</t>
  </si>
  <si>
    <t>Karuizawa Vintage Cask #6994 62.7 abv 1977  (1 BT70)</t>
  </si>
  <si>
    <t>0162</t>
  </si>
  <si>
    <t>Karuizawa Aqua of Life 45 Year Old Cask #2725 59.6 abv NV  (1 BT70)</t>
  </si>
  <si>
    <t>0091</t>
  </si>
  <si>
    <t>Karuizawa Balanced Sherry 12 Year Old Cask #7590 60.9 abv 2000  (1 BT70)</t>
  </si>
  <si>
    <t>0131</t>
  </si>
  <si>
    <t>Karuizawa Carpe Koi Cask #4021 64.5 abv 1984  (1 BT70)</t>
  </si>
  <si>
    <t>0132</t>
  </si>
  <si>
    <t>0133</t>
  </si>
  <si>
    <t>Karuizawa Carpe Koi Cask #8497 64.5 abv 1982  (1 BT70)</t>
  </si>
  <si>
    <t>0150</t>
  </si>
  <si>
    <t>Karuizawa Cocktail Series Cask #162 55.8 abv 1981  (1 BT70)</t>
  </si>
  <si>
    <t>0151</t>
  </si>
  <si>
    <t>0110</t>
  </si>
  <si>
    <t>Karuizawa Fire Dragon Cask #6370 53.8 abv 1981  (1 BT70)</t>
  </si>
  <si>
    <t>0111</t>
  </si>
  <si>
    <t>0088</t>
  </si>
  <si>
    <t>Karuizawa Geisha 31 Year Old Cask #3555 60.6 abv 1981  (1 BT70)</t>
  </si>
  <si>
    <t>0089</t>
  </si>
  <si>
    <t>0159</t>
  </si>
  <si>
    <t>Karuizawa Golden Dragon 40 Year Old Cask #8833 55.9 abv 1972  (1 BT70)</t>
  </si>
  <si>
    <t>0160</t>
  </si>
  <si>
    <t>0086</t>
  </si>
  <si>
    <t>Karuizawa Geisha 30 Year Old Cask #8606 55.8 abv 1983  (1 BT70)</t>
  </si>
  <si>
    <t>0087</t>
  </si>
  <si>
    <t>0079</t>
  </si>
  <si>
    <t>Karuizawa Geisha Cask #3186 58.0 abv 1984  (1 BT70)</t>
  </si>
  <si>
    <t>0080</t>
  </si>
  <si>
    <t>0073</t>
  </si>
  <si>
    <t>Karuizawa Geisha Cask #4010 65.9 abv 1977  (1 BT70)</t>
  </si>
  <si>
    <t>0074</t>
  </si>
  <si>
    <t>0078</t>
  </si>
  <si>
    <t>Karuizawa Geisha Cask #6227 61.9 abv 1970  (1 BT70)</t>
  </si>
  <si>
    <t>0083</t>
  </si>
  <si>
    <t>Karuizawa Geisha Cask #6256 57.5 abv 1981  (1 BT70)</t>
  </si>
  <si>
    <t>0084</t>
  </si>
  <si>
    <t>0076</t>
  </si>
  <si>
    <t>Karuizawa Geisha Cask #7267 62.8 abv 1971  (1 BT70)</t>
  </si>
  <si>
    <t>0077</t>
  </si>
  <si>
    <t>0075</t>
  </si>
  <si>
    <t>Karuizawa Geisha Cask #7818 63.6 abv 1976  (1 BT70)</t>
  </si>
  <si>
    <t>0157</t>
  </si>
  <si>
    <t>Karuizawa Golden Samurai 61.6 abv 1980  (1 BT70)</t>
  </si>
  <si>
    <t>0096</t>
  </si>
  <si>
    <t>Karuizawa HST 14 Year Old Cask #2316 61.3 abv 1999  (1 BT70)</t>
  </si>
  <si>
    <t>0100</t>
  </si>
  <si>
    <t>Karuizawa Jazz Club 12 Year Old Cask #2501 62.8 abv 1993  (1 BT70)</t>
  </si>
  <si>
    <t>0102</t>
  </si>
  <si>
    <t>Karuizawa Memories of Karuizawa Cask #9106 63.7 abv 1991  (1 BT70)</t>
  </si>
  <si>
    <t>0038</t>
  </si>
  <si>
    <t>Karuizawa Noh 12 Year Old Cask #5004 63.0 abv 1995  (1 BT70)</t>
  </si>
  <si>
    <t>0045</t>
  </si>
  <si>
    <t>Karuizawa Noh 23 Year Old Cask #7893 63.9 abv 1989  (1 BT70)</t>
  </si>
  <si>
    <t>0039</t>
  </si>
  <si>
    <t>Karuizawa Noh 13 Year Old Cask #5007 63.0 abv 1995  (1 BT70)</t>
  </si>
  <si>
    <t>0040</t>
  </si>
  <si>
    <t>Karuizawa Noh 14 Year Old Cask #5039 59.4 abv 1995  (1 BT70)</t>
  </si>
  <si>
    <t>0041</t>
  </si>
  <si>
    <t>Karuizawa Noh 15 Year Old Cask #270 62.7 abv 1994  (1 BT70)</t>
  </si>
  <si>
    <t>0053</t>
  </si>
  <si>
    <t>Karuizawa Noh 29 Year Old Cask #8529 58.8 abv 1982  (1 BT70)</t>
  </si>
  <si>
    <t>0054</t>
  </si>
  <si>
    <t>0051</t>
  </si>
  <si>
    <t>Karuizawa Noh 29 Year Old Cask #8552 54.3 abv 1983  (1 BT70)</t>
  </si>
  <si>
    <t>0052</t>
  </si>
  <si>
    <t>0057</t>
  </si>
  <si>
    <t>Karuizawa Noh 31 Year Old Cask #348 58.9 abv 1981  (1 BT70)</t>
  </si>
  <si>
    <t>0058</t>
  </si>
  <si>
    <t>Karuizawa Noh 31 Year Old Cask #4676 58.6 abv 1981  (1 BT70)</t>
  </si>
  <si>
    <t>0059</t>
  </si>
  <si>
    <t>0043</t>
  </si>
  <si>
    <t>Karuizawa Noh 19 Year Old Cask #3206 60.8 abv 1991  (1 BT20)</t>
  </si>
  <si>
    <t>0061</t>
  </si>
  <si>
    <t>Karuizawa Noh 32 Year Old Cask #3565 59.2 abv 1980  (1 BT70)</t>
  </si>
  <si>
    <t>0062</t>
  </si>
  <si>
    <t>Karuizawa Noh 32 Year Old Cask #6719 63.0 abv 1976  (1 BT70)</t>
  </si>
  <si>
    <t>0063</t>
  </si>
  <si>
    <t>0064</t>
  </si>
  <si>
    <t>Karuizawa Noh 41 Year Old Cask #1842 63.7 abv 1971  (1 BT70)</t>
  </si>
  <si>
    <t>0060</t>
  </si>
  <si>
    <t>Karuizawa Noh 32 Year Old Cask #7614 50.4 abv 1980  (1 BT70)</t>
  </si>
  <si>
    <t>0065</t>
  </si>
  <si>
    <t>Karuizawa Noh Multi Vintages No.1 59.1 abv NV  (1 BT70)</t>
  </si>
  <si>
    <t>0066</t>
  </si>
  <si>
    <t>0136</t>
  </si>
  <si>
    <t>Karuizawa Pourquoi Faut Il? 33 Year Old Cask #4556 60.3 abv 1980  (1 BT70)</t>
  </si>
  <si>
    <t>0137</t>
  </si>
  <si>
    <t>0134</t>
  </si>
  <si>
    <t>Karuizawa Prendre le Rythme 31 Year Old Cask #78 60.5 abv 1981  (1 BT70)</t>
  </si>
  <si>
    <t>0135</t>
  </si>
  <si>
    <t>0098</t>
  </si>
  <si>
    <t>Karuizawa Rare Vintage 16 Year Old Cask #7815 62.0 abv 1997  (1 BT70)</t>
  </si>
  <si>
    <t>0138</t>
  </si>
  <si>
    <t>Karuizawa Sakura Single Cask #158 1981  (1 BT70)</t>
  </si>
  <si>
    <t>0139</t>
  </si>
  <si>
    <t>0123</t>
  </si>
  <si>
    <t>Karuizawa Single Cask #2230 58.0 abv 1982  (1 BT70)</t>
  </si>
  <si>
    <t>0141</t>
  </si>
  <si>
    <t>Karuizawa Cocktail Series Cask #2565 61.6 abv 1999 &amp; 2000 NV  (1 BT70)</t>
  </si>
  <si>
    <t>0115</t>
  </si>
  <si>
    <t>Karuizawa Single Cask 29 Year Old #3662 61.0 abv 1984  (1 BT70)</t>
  </si>
  <si>
    <t>0116</t>
  </si>
  <si>
    <t>Karuizawa Single Cask #2961 57.7 abv 1984  (1 BT20)</t>
  </si>
  <si>
    <t>0117</t>
  </si>
  <si>
    <t>Karuizawa Single Cask #2961 57.7 abv 1984  (1 BT70)</t>
  </si>
  <si>
    <t>0118</t>
  </si>
  <si>
    <t>Karuizawa Single Cask #2962 57.1 abv 1984  (1 BT70)</t>
  </si>
  <si>
    <t>0119</t>
  </si>
  <si>
    <t>0120</t>
  </si>
  <si>
    <t>Karuizawa Single Cask #3663 56.8 abv 1984  (1 BT70)</t>
  </si>
  <si>
    <t>0124</t>
  </si>
  <si>
    <t>Karuizawa Single Cask #5208 53.9 abv 1981  (1 BT70)</t>
  </si>
  <si>
    <t>0125</t>
  </si>
  <si>
    <t>0126</t>
  </si>
  <si>
    <t>Karuizawa Single Cask #7955 59.1 abv 1981  (1 BT70)</t>
  </si>
  <si>
    <t>0143</t>
  </si>
  <si>
    <t>Karuizawa Cocktail Series Cask #7975 59.3 abv 1984  (1 BT70)</t>
  </si>
  <si>
    <t>0144</t>
  </si>
  <si>
    <t>0145</t>
  </si>
  <si>
    <t>0127</t>
  </si>
  <si>
    <t>Karuizawa Single Cask #7981 59.6 abv 1981  (1 BT70)</t>
  </si>
  <si>
    <t>0128</t>
  </si>
  <si>
    <t>0147</t>
  </si>
  <si>
    <t>Karuizawa Cocktail Series Cask #8444 58.6 abv 1982  (1 BT70)</t>
  </si>
  <si>
    <t>0148</t>
  </si>
  <si>
    <t>0146</t>
  </si>
  <si>
    <t>Karuizawa Cocktail Series Cask #8597 62.1 abv 1983  (1 BT70)</t>
  </si>
  <si>
    <t>0092</t>
  </si>
  <si>
    <t>Karuizawa Sea Dragon Cask #166 64.3 abv 2000  (1 BT70)</t>
  </si>
  <si>
    <t>0093</t>
  </si>
  <si>
    <t>0101</t>
  </si>
  <si>
    <t>Karuizawa SMWS 132.3 20 Year Old 61.1 abv 1993  (1 BT70)</t>
  </si>
  <si>
    <t>0112</t>
  </si>
  <si>
    <t>Karuizawa Shinanoya Private Cask 5th Anniversary 16 Year Old Cask #5006 69.3 abv 1995  (1 BT70)</t>
  </si>
  <si>
    <t>0113</t>
  </si>
  <si>
    <t>Karuizawa Shinanoya Private Cask 5th Anniversary 31 Year Old Cask #4961 60.0 abv 1981  (1 BT70)</t>
  </si>
  <si>
    <t>0114</t>
  </si>
  <si>
    <t>0099</t>
  </si>
  <si>
    <t>Karuizawa Spirit Safe Cask #3312 60.2 abv 1997  (1 BT70)</t>
  </si>
  <si>
    <t>0097</t>
  </si>
  <si>
    <t>Karuizawa The Colors of Four Seasons Cask #5329 64.2 abv 1999  (1 BT70)</t>
  </si>
  <si>
    <t>0094</t>
  </si>
  <si>
    <t>Karuizawa Tokyo Internatinal Bar Show 2013 Cask #7603 62.4 abv 2000  (1 BT70)</t>
  </si>
  <si>
    <t>0095</t>
  </si>
  <si>
    <t>0108</t>
  </si>
  <si>
    <t>Karuizawa Tiger Single Cask #2541 58.9 abv 1985  (1 BT70)</t>
  </si>
  <si>
    <t>0109</t>
  </si>
  <si>
    <t>0103</t>
  </si>
  <si>
    <t>Karuizawa The School of Malt 21 Year Old Cask #9091 63.7 abv 1991  (1 BT70)</t>
  </si>
  <si>
    <t>0002</t>
  </si>
  <si>
    <t>Karuizawa Vintage Cask #2563 56.2 abv 1984  (1 BT70)</t>
  </si>
  <si>
    <t>0003</t>
  </si>
  <si>
    <t>0011</t>
  </si>
  <si>
    <t>Karuizawa Vintage Cask #2634 55.2 abv 1981  (1 BT70)</t>
  </si>
  <si>
    <t>0012</t>
  </si>
  <si>
    <t>0009</t>
  </si>
  <si>
    <t>Karuizawa Vintage Cask #3462 58.9 abv 1983  (1 BT70)</t>
  </si>
  <si>
    <t>0010</t>
  </si>
  <si>
    <t>0004</t>
  </si>
  <si>
    <t>Karuizawa Vintage Cask #3660 59.6 abv 1984  (1 BT70)</t>
  </si>
  <si>
    <t>0005</t>
  </si>
  <si>
    <t>0020</t>
  </si>
  <si>
    <t>Karuizawa Vintage Cask #4747 66.9 abv 1977  (1 BT70)</t>
  </si>
  <si>
    <t>0021</t>
  </si>
  <si>
    <t>0027</t>
  </si>
  <si>
    <t>Karuizawa Vintage Cask #6177 64.5 abv 1970  (1 BT70)</t>
  </si>
  <si>
    <t>0028</t>
  </si>
  <si>
    <t>0023</t>
  </si>
  <si>
    <t>Karuizawa Vintage Cask #6409 57.2 abv 1974  (1 BT70)</t>
  </si>
  <si>
    <t>0024</t>
  </si>
  <si>
    <t>0001</t>
  </si>
  <si>
    <t>Karuizawa Vintage Cask #7017 60.8 abv 1985  (1 BT70)</t>
  </si>
  <si>
    <t>0017</t>
  </si>
  <si>
    <t>Karuizawa Vintage Cask #7752 59.9 abv 1979  (1 BT70)</t>
  </si>
  <si>
    <t>0018</t>
  </si>
  <si>
    <t>0006</t>
  </si>
  <si>
    <t>Karuizawa Vintage Cask #8173 58.5 abv 1984  (1 BT70)</t>
  </si>
  <si>
    <t>0014</t>
  </si>
  <si>
    <t>Karuizawa Vintage Cask #8800 64.8 abv 1981  (1 BT70)</t>
  </si>
  <si>
    <t>0015</t>
  </si>
  <si>
    <t>0104</t>
  </si>
  <si>
    <t>Karuizawa Whisky Live 10th Anniversary 19 Year Old Cask #6446 60.0 abv 1990  (1 BT70)</t>
  </si>
  <si>
    <t>0158</t>
  </si>
  <si>
    <t>Karuizawa Wait La Mazurka Cask #6994 62.7 abv 1977  (1 BT70)</t>
  </si>
  <si>
    <t>0161</t>
  </si>
  <si>
    <t>Karuizawa Whisky Live Taipei 2010 Cask #6955 61.1 abv 1968  (1 BT70)</t>
  </si>
  <si>
    <t>0107</t>
  </si>
  <si>
    <t>Karuizawa Whisky Magazine Cask #7982 54.5 abv 1981  (1 BT70)</t>
  </si>
  <si>
    <t>0105</t>
  </si>
  <si>
    <t>Karuizawa Whisky Magazine Editor's Choice 15 Year Old Cask #3434 60.6 abv 1992  (1 BT70)</t>
  </si>
  <si>
    <t>0106</t>
  </si>
  <si>
    <t>0163</t>
  </si>
  <si>
    <t>Nikka Yoichi 20 Year Old 52.0 abv NV  (1 BT70)</t>
  </si>
  <si>
    <t>0164</t>
  </si>
  <si>
    <t>0169</t>
  </si>
  <si>
    <t>Nikka Yoichi 20 Year Old 55.0 abv 1988  (1 BT70)</t>
  </si>
  <si>
    <t>0166</t>
  </si>
  <si>
    <t>Nikka Yoichi 20 Year Old 55.0 abv 1989  (1 BT70)</t>
  </si>
  <si>
    <t>0167</t>
  </si>
  <si>
    <t>0168</t>
  </si>
  <si>
    <t>0165</t>
  </si>
  <si>
    <t>Nikka Yoichi 20 Year Old 55.0 abv 1990  (1 BT70)</t>
  </si>
  <si>
    <t>0170</t>
  </si>
  <si>
    <t>Nikka Yoichi Single Cask #100215 62.0 abv 1988  (1 BT70)</t>
  </si>
  <si>
    <t>0171</t>
  </si>
  <si>
    <t>0227</t>
  </si>
  <si>
    <t>Yamazaki 18 Year Old Suntory Pure Malt 43.0 abv NV  (1 BT75)</t>
  </si>
  <si>
    <t>0228</t>
  </si>
  <si>
    <t>0229</t>
  </si>
  <si>
    <t>0230</t>
  </si>
  <si>
    <t>0231</t>
  </si>
  <si>
    <t>0232</t>
  </si>
  <si>
    <t>0236</t>
  </si>
  <si>
    <t>Yamazaki 25 Year Old Suntory Pure Malt 43.0 abv NV  (1 BT70)</t>
  </si>
  <si>
    <t>0216</t>
  </si>
  <si>
    <t>The Yamazaki Mizunara 2012 Edition 48.0 abv NV  (1 BT70)</t>
  </si>
  <si>
    <t>0217</t>
  </si>
  <si>
    <t>The Yamazaki Mizunara 2013 Edition 48.0 abv NV  (1 BT70)</t>
  </si>
  <si>
    <t>0218</t>
  </si>
  <si>
    <t>0219</t>
  </si>
  <si>
    <t>0220</t>
  </si>
  <si>
    <t>The Yamazaki Sherry Cask 2010 Edition 48.0 abv NV  (1 BT70)</t>
  </si>
  <si>
    <t>0221</t>
  </si>
  <si>
    <t>The Yamazaki Sherry Cask 2012 Edition 48.0 abv NV  (1 BT70)</t>
  </si>
  <si>
    <t>0222</t>
  </si>
  <si>
    <t>0224</t>
  </si>
  <si>
    <t>The Yamazaki Sherry Cask 2013 Edition 48.0 abv NV  (1 BT70)</t>
  </si>
  <si>
    <t>0225</t>
  </si>
  <si>
    <t>0226</t>
  </si>
  <si>
    <t>The Yamazaki Sherry Cask 2016 Edition 48.0 abv NV  (1 BT75)</t>
  </si>
  <si>
    <t>0240</t>
  </si>
  <si>
    <t>Yamazaki Single Cask #1S70430 59.0 abv 1991  (1 BT70)</t>
  </si>
  <si>
    <t>0262</t>
  </si>
  <si>
    <t>Yamazaki Single Cask #5J3020 54.9 abv 1995  (1 BT70)</t>
  </si>
  <si>
    <t>0260</t>
  </si>
  <si>
    <t>Yamazaki Single Cask #AX70015 59.0 abv 1996  (1 BT70)</t>
  </si>
  <si>
    <t>0255</t>
  </si>
  <si>
    <t>Yamazaki Single Cask #CU70067 61.0 abv 1998  (1 BT70)</t>
  </si>
  <si>
    <t>0256</t>
  </si>
  <si>
    <t>0254</t>
  </si>
  <si>
    <t>Yamazaki Single Cask #CU70066 61.0 abv 1998  (1 BT70)</t>
  </si>
  <si>
    <t>0253</t>
  </si>
  <si>
    <t>0257</t>
  </si>
  <si>
    <t>Yamazaki Single Cask #CU70093 61.0 abv 1998  (1 BT70)</t>
  </si>
  <si>
    <t>0258</t>
  </si>
  <si>
    <t>0259</t>
  </si>
  <si>
    <t>Yamazaki Single Cask #CU70095 60.0 abv 1998  (1 BT70)</t>
  </si>
  <si>
    <t>0243</t>
  </si>
  <si>
    <t>Yamazaki Single Cask #DQ70031 58.0 abv 1999  (1 BT70)</t>
  </si>
  <si>
    <t>0252</t>
  </si>
  <si>
    <t>Yamazaki Single Cask #CU70064 61.0 abv 1998  (1 BT70)</t>
  </si>
  <si>
    <t>0251</t>
  </si>
  <si>
    <t>Yamazaki Single Cask #CU70062 61.0 abv 1998  (1 BT70)</t>
  </si>
  <si>
    <t>0250</t>
  </si>
  <si>
    <t>0249</t>
  </si>
  <si>
    <t>0248</t>
  </si>
  <si>
    <t>Yamazaki Single Cask #CM70012 54.0 abv 1998  (1 BT70)</t>
  </si>
  <si>
    <t>0247</t>
  </si>
  <si>
    <t>0246</t>
  </si>
  <si>
    <t>0261</t>
  </si>
  <si>
    <t>0244</t>
  </si>
  <si>
    <t>Yamazaki Single Cask #DQ70032 54.0 abv 1999  (1 BT70)</t>
  </si>
  <si>
    <t>0245</t>
  </si>
  <si>
    <t>Yamazaki Single Cask #DV70209 54.0 abv 1999  (1 BT70)</t>
  </si>
  <si>
    <t>0241</t>
  </si>
  <si>
    <t>Yamazaki Single Cask #EO70049 59.0 abv 2000  (1 BT70)</t>
  </si>
  <si>
    <t>0242</t>
  </si>
  <si>
    <t>0263</t>
  </si>
  <si>
    <t>Yamazaki Single Cask #OU70406 63.0 abv 1990  (1 BT70)</t>
  </si>
  <si>
    <t>0237</t>
  </si>
  <si>
    <t>Yamazaki The Cask of Yamazaki #3Q70040 59.0 abv 1993  (1 BT70)</t>
  </si>
  <si>
    <t>0238</t>
  </si>
  <si>
    <t>Yamazaki The Cask of Yamazaki #OM70170 59.0 abv 1990  (1 BT70)</t>
  </si>
  <si>
    <t>0239</t>
  </si>
  <si>
    <t>Yamazaki The Cask of Yamazaki #OM70174 59.0 abv 1990  (1 BT70)</t>
  </si>
  <si>
    <t>0271</t>
  </si>
  <si>
    <t>Yamazaki The Owner's Cask #1S70430 59.0 abv 1991  (1 BT70)</t>
  </si>
  <si>
    <t>0268</t>
  </si>
  <si>
    <t>Yamazaki The Owner's Cask #ZL3003 52.0 abv 1992  (1 BT70)</t>
  </si>
  <si>
    <t>0269</t>
  </si>
  <si>
    <t>Yamazaki The Owner's Cask #ZQ70670 57.0 abv 1992  (1 BT70)</t>
  </si>
  <si>
    <t>0270</t>
  </si>
  <si>
    <t>Yamazaki The Owner's Cask #ZS70061 61.0 abv 1992  (1 BT70)</t>
  </si>
  <si>
    <t>0266</t>
  </si>
  <si>
    <t>Yamazaki The Owner's Cask #4G3011 56.0 abv 1994  (1 BT70)</t>
  </si>
  <si>
    <t>0267</t>
  </si>
  <si>
    <t>Yamazaki The Owner's Cask #4R70005 60.0 abv 1994  (1 BT70)</t>
  </si>
  <si>
    <t>0265</t>
  </si>
  <si>
    <t>Yamazaki The Owner's Cask #5C3009 58.0 abv 1995  (1 BT70)</t>
  </si>
  <si>
    <t>0264</t>
  </si>
  <si>
    <t>Yamazaki The Owner's Cask #ES60044 57.0 abv 2000  (1 BT70)</t>
  </si>
  <si>
    <t>0212</t>
  </si>
  <si>
    <t>Hakushu Single Cask #CL40182 58.0 abv 1998  (1 BT70)</t>
  </si>
  <si>
    <t>0213</t>
  </si>
  <si>
    <t>0193</t>
  </si>
  <si>
    <t>Hanyu Ichiro's Malt Card Series 10 of Diamonds Cask #527 54.9 abv 1990  (1 BT70)</t>
  </si>
  <si>
    <t>0196</t>
  </si>
  <si>
    <t>Hanyu Ichiro's Malt Card Series 3 of Hearts Cask #465 61.2 abv 2000  (1 BT70)</t>
  </si>
  <si>
    <t>0190</t>
  </si>
  <si>
    <t>Hanyu Ichiro's Malt Card Series 5 of Diamonds Cask #1305 57.7 abv 2000  (1 BT70)</t>
  </si>
  <si>
    <t>0191</t>
  </si>
  <si>
    <t>0198</t>
  </si>
  <si>
    <t>Hanyu Ichiro's Malt Card Series 6 of Hearts Cask #405 57.9 abv 1991  (1 BT70)</t>
  </si>
  <si>
    <t>0187</t>
  </si>
  <si>
    <t>Hanyu Ichiro's Malt Card Series 6 of Spades Cask #1303 58.6 abv 2000  (1 BT70)</t>
  </si>
  <si>
    <t>0194</t>
  </si>
  <si>
    <t>Hanyu Ichiro's Malt Card Series Ace of Clubs Cask #9523 59.4 abv 2000  (1 BT70)</t>
  </si>
  <si>
    <t>0189</t>
  </si>
  <si>
    <t>Hanyu Ichiro's Malt Card Series Ace of Diamonds Cask #9023 56.4 abv 1986  (1 BT70)</t>
  </si>
  <si>
    <t>0195</t>
  </si>
  <si>
    <t>Hanyu Ichiro's Malt Card Series King of Clubs Cask #9108 58.0 abv 1988  (1 BT70)</t>
  </si>
  <si>
    <t>0188</t>
  </si>
  <si>
    <t>Hanyu Ichiro's Malt Card Series Queen of Spades Cask #466 53.1 abv 1990  (1 BT70)</t>
  </si>
  <si>
    <t>0186</t>
  </si>
  <si>
    <t>Hanyu Ichiro’s Malt Card Series 2 of Spades Cask #477 55.8 abv 1991  (1 BT70)</t>
  </si>
  <si>
    <t>0200</t>
  </si>
  <si>
    <t>Hibiki 21 Year Old Ceramic Decanter 43.0 abv NV  (1 BT60)</t>
  </si>
  <si>
    <t>0202</t>
  </si>
  <si>
    <t>0201</t>
  </si>
  <si>
    <t>0203</t>
  </si>
  <si>
    <t>0032</t>
  </si>
  <si>
    <t>Karuizawa 50 Year Old LMDW Bourbon Cask #8636 62.6 abv 1965  (1 BT70)</t>
  </si>
  <si>
    <t>0033</t>
  </si>
  <si>
    <t>0036</t>
  </si>
  <si>
    <t>Karuizawa 50 Year Old LMDW Japonisme Casks #2372 + 8636 62.4 abv 1965  (1 BT70)</t>
  </si>
  <si>
    <t>0034</t>
  </si>
  <si>
    <t>Karuizawa 50 Year Old LMDW Sherry Cask #2372 62.3 abv 1965  (1 BT70)</t>
  </si>
  <si>
    <t>0035</t>
  </si>
  <si>
    <t>0152</t>
  </si>
  <si>
    <t>Karuizawa Artifices 30 Year Old Cask #2364 55.2 abv 1985  (1 BT70)</t>
  </si>
  <si>
    <t>0153</t>
  </si>
  <si>
    <t>Karuizawa Artifices 30 Year Old Cask #5410 57.7 abv 1984  (1 BT70)</t>
  </si>
  <si>
    <t>0154</t>
  </si>
  <si>
    <t>Karuizawa Artifices 33 Year Old Cask #136 55.3 abv 1981  (1 BT70)</t>
  </si>
  <si>
    <t>0155</t>
  </si>
  <si>
    <t>0156</t>
  </si>
  <si>
    <t>Karuizawa Artifices 34 Year Old Cask #6476 63.0 abv 1980  (1 BT70)</t>
  </si>
  <si>
    <t>0071</t>
  </si>
  <si>
    <t>Karuizawa Geisha Cask #2042 56.7 abv 1981  (1 BT70)</t>
  </si>
  <si>
    <t>0072</t>
  </si>
  <si>
    <t>0069</t>
  </si>
  <si>
    <t>Karuizawa Geisha Cask #2100 60.4 abv 1981  (1 BT70)</t>
  </si>
  <si>
    <t>0070</t>
  </si>
  <si>
    <t>0067</t>
  </si>
  <si>
    <t>Karuizawa Geisha Cask #2656 57.6 abv 1983  (1 BT70)</t>
  </si>
  <si>
    <t>0068</t>
  </si>
  <si>
    <t>0085</t>
  </si>
  <si>
    <t>Karuizawa Geisha Cask #2748 56.1 abv 1982  (1 BT70)</t>
  </si>
  <si>
    <t>0081</t>
  </si>
  <si>
    <t>Karuizawa Geisha Cask #679 56.1 abv 1990  (1 BT70)</t>
  </si>
  <si>
    <t>0082</t>
  </si>
  <si>
    <t>0046</t>
  </si>
  <si>
    <t>Karuizawa Noh 28 Year Old Cask #7576 57.2 abv 1983  (1 BT70)</t>
  </si>
  <si>
    <t>0047</t>
  </si>
  <si>
    <t>0048</t>
  </si>
  <si>
    <t>0049</t>
  </si>
  <si>
    <t>Karuizawa Noh 29 Year Old Cask #5322 59.4 abv 1983  (1 BT70)</t>
  </si>
  <si>
    <t>0050</t>
  </si>
  <si>
    <t>0121</t>
  </si>
  <si>
    <t>Karuizawa Single Cask #3692 61.6 abv 1984  (1 BT70)</t>
  </si>
  <si>
    <t>0122</t>
  </si>
  <si>
    <t>0129</t>
  </si>
  <si>
    <t>Karuizawa Single Cask #6056 60.3 abv 1981  (1 BT70)</t>
  </si>
  <si>
    <t>0130</t>
  </si>
  <si>
    <t>0090</t>
  </si>
  <si>
    <t>Karuizawa Spirit of Asama 55.0 abv NV  (1 BT70)</t>
  </si>
  <si>
    <t>0016</t>
  </si>
  <si>
    <t>Karuizawa Vintage Cask #152 54.5 abv 1981  (1 BT70)</t>
  </si>
  <si>
    <t>0025</t>
  </si>
  <si>
    <t>Karuizawa Vintage Cask #1607 67.7 abv 1973  (1 BT70)</t>
  </si>
  <si>
    <t>0026</t>
  </si>
  <si>
    <t>0013</t>
  </si>
  <si>
    <t>Karuizawa Vintage Cask #6207 58.3 abv 1981  (1 BT70)</t>
  </si>
  <si>
    <t>0029</t>
  </si>
  <si>
    <t>Karuizawa Vintage Cask #6426 LMDW 58.4 abv 1967 1967  (1 BT70)</t>
  </si>
  <si>
    <t>0030</t>
  </si>
  <si>
    <t>Karuizawa Vintage Cask #6426 The Whisky Exchange 58.4 abv 1967 1967  (1 BT70)</t>
  </si>
  <si>
    <t>0031</t>
  </si>
  <si>
    <t>0022</t>
  </si>
  <si>
    <t>Karuizawa Vintage Cask #6736 61.8 abv 1975  (1 BT70)</t>
  </si>
  <si>
    <t>0007</t>
  </si>
  <si>
    <t>Karuizawa Vintage Cask #7524 57.4 abv 1983  (1 BT70)</t>
  </si>
  <si>
    <t>0008</t>
  </si>
  <si>
    <t>0204</t>
  </si>
  <si>
    <t>The Hakushu 25 Year Old 43.0 abv NV  (1 BT70)</t>
  </si>
  <si>
    <t>0205</t>
  </si>
  <si>
    <t>0234</t>
  </si>
  <si>
    <t>The Yamazaki 18 Year Old Mizunara Cask 48.0 abv NV  (1 BT75)</t>
  </si>
  <si>
    <t>0233</t>
  </si>
  <si>
    <t>The Yamazaki 18 Year Old Mizunara Cask 48.0 abv NV  (1 BT70)</t>
  </si>
  <si>
    <t>0235</t>
  </si>
  <si>
    <t>The Yamazaki 25 Year Old 43.0 abv NV  (1 BT70)</t>
  </si>
  <si>
    <t>0042</t>
  </si>
  <si>
    <t>0140</t>
  </si>
  <si>
    <t>Karuizawa Cocktail Series Cask #7698 61.7 abv 1999 &amp; 2000 NV  (1 BT70)</t>
  </si>
  <si>
    <t>0223</t>
  </si>
  <si>
    <t>0149</t>
  </si>
  <si>
    <t>Karuizawa Cocktail Series Cask #162 55.8 abv 1981  (6 BT70)</t>
  </si>
  <si>
    <t>0142</t>
  </si>
  <si>
    <t>Karuizawa Cocktail Series Cask #7975 59.3 abv 1984  (6 BT70)</t>
  </si>
  <si>
    <t>0044</t>
  </si>
  <si>
    <t>Karuizawa Noh 23 Year Old Cask #7893 63.9 abv 1989  (6 BT70)</t>
  </si>
  <si>
    <t>0055</t>
  </si>
  <si>
    <t>Karuizawa Noh 31 Year Old Cask #155 56.0 abv 1981  (6 BT70)</t>
  </si>
  <si>
    <t>0056</t>
  </si>
  <si>
    <t>こだわりKODAWARI | The Greatest Japanese Whisky Collection Part I</t>
  </si>
  <si>
    <t>Live Auction: 17 November 2023 | 14:00 GMT | London</t>
  </si>
  <si>
    <t>こだわりKODAWARI | L23729 | The Greatest Japanese Whisky Collection Part I</t>
  </si>
  <si>
    <t>https://www.sothebys.com/en/buy/auction/2023/kodawarikodawari-the-greatest-japanese-whisky-collection-part-i/qing-jing-ze-karuizawa-vintage-cask-7017-60-8-abv</t>
  </si>
  <si>
    <t>https://www.sothebys.com/en/buy/auction/2023/kodawarikodawari-the-greatest-japanese-whisky-collection-part-i/qing-jing-ze-karuizawa-vintage-cask-2563-56-2-abv</t>
  </si>
  <si>
    <t>https://www.sothebys.com/en/buy/auction/2023/kodawarikodawari-the-greatest-japanese-whisky-collection-part-i/qing-jing-ze-karuizawa-vintage-cask-2563-56-2-abv-2</t>
  </si>
  <si>
    <t>https://www.sothebys.com/en/buy/auction/2023/kodawarikodawari-the-greatest-japanese-whisky-collection-part-i/qing-jing-ze-karuizawa-vintage-cask-3660-59-6-abv</t>
  </si>
  <si>
    <t>https://www.sothebys.com/en/buy/auction/2023/kodawarikodawari-the-greatest-japanese-whisky-collection-part-i/qing-jing-ze-karuizawa-vintage-cask-3660-59-6-abv-2</t>
  </si>
  <si>
    <t>https://www.sothebys.com/en/buy/auction/2023/kodawarikodawari-the-greatest-japanese-whisky-collection-part-i/qing-jing-ze-karuizawa-vintage-cask-8173-58-5-abv</t>
  </si>
  <si>
    <t>https://www.sothebys.com/en/buy/auction/2023/kodawarikodawari-the-greatest-japanese-whisky-collection-part-i/qing-jing-ze-karuizawa-vintage-cask-7524-57-4-abv</t>
  </si>
  <si>
    <t>https://www.sothebys.com/en/buy/auction/2023/kodawarikodawari-the-greatest-japanese-whisky-collection-part-i/qing-jing-ze-karuizawa-vintage-cask-7524-57-4-abv-2</t>
  </si>
  <si>
    <t>https://www.sothebys.com/en/buy/auction/2023/kodawarikodawari-the-greatest-japanese-whisky-collection-part-i/qing-jing-ze-karuizawa-vintage-cask-3462-58-9-abv</t>
  </si>
  <si>
    <t>https://www.sothebys.com/en/buy/auction/2023/kodawarikodawari-the-greatest-japanese-whisky-collection-part-i/qing-jing-ze-karuizawa-vintage-cask-3462-58-9-abv-2</t>
  </si>
  <si>
    <t>https://www.sothebys.com/en/buy/auction/2023/kodawarikodawari-the-greatest-japanese-whisky-collection-part-i/qing-jing-ze-karuizawa-vintage-cask-2634-55-2-abv</t>
  </si>
  <si>
    <t>https://www.sothebys.com/en/buy/auction/2023/kodawarikodawari-the-greatest-japanese-whisky-collection-part-i/qing-jing-ze-karuizawa-vintage-cask-2634-55-2-abv-2</t>
  </si>
  <si>
    <t>https://www.sothebys.com/en/buy/auction/2023/kodawarikodawari-the-greatest-japanese-whisky-collection-part-i/qing-jing-ze-karuizawa-vintage-cask-6207-58-3-abv</t>
  </si>
  <si>
    <t>https://www.sothebys.com/en/buy/auction/2023/kodawarikodawari-the-greatest-japanese-whisky-collection-part-i/qing-jing-ze-karuizawa-vintage-cask-8800-64-8-abv</t>
  </si>
  <si>
    <t>https://www.sothebys.com/en/buy/auction/2023/kodawarikodawari-the-greatest-japanese-whisky-collection-part-i/qing-jing-ze-karuizawa-vintage-cask-8800-64-8-abv-2</t>
  </si>
  <si>
    <t>https://www.sothebys.com/en/buy/auction/2023/kodawarikodawari-the-greatest-japanese-whisky-collection-part-i/qing-jing-ze-karuizawa-vintage-cask-152-54-5-abv</t>
  </si>
  <si>
    <t>https://www.sothebys.com/en/buy/auction/2023/kodawarikodawari-the-greatest-japanese-whisky-collection-part-i/qing-jing-ze-karuizawa-vintage-cask-7752-59-9-abv</t>
  </si>
  <si>
    <t>https://www.sothebys.com/en/buy/auction/2023/kodawarikodawari-the-greatest-japanese-whisky-collection-part-i/qing-jing-ze-karuizawa-vintage-cask-7752-59-9-abv-2</t>
  </si>
  <si>
    <t>https://www.sothebys.com/en/buy/auction/2023/kodawarikodawari-the-greatest-japanese-whisky-collection-part-i/qing-jing-ze-karuizawa-vintage-cask-6994-62-7-abv</t>
  </si>
  <si>
    <t>https://www.sothebys.com/en/buy/auction/2023/kodawarikodawari-the-greatest-japanese-whisky-collection-part-i/qing-jing-ze-karuizawa-vintage-cask-4747-66-9-abv</t>
  </si>
  <si>
    <t>https://www.sothebys.com/en/buy/auction/2023/kodawarikodawari-the-greatest-japanese-whisky-collection-part-i/qing-jing-ze-karuizawa-vintage-cask-4747-66-9-abv-2</t>
  </si>
  <si>
    <t>https://www.sothebys.com/en/buy/auction/2023/kodawarikodawari-the-greatest-japanese-whisky-collection-part-i/qing-jing-ze-karuizawa-vintage-cask-6736-61-8-abv</t>
  </si>
  <si>
    <t>https://www.sothebys.com/en/buy/auction/2023/kodawarikodawari-the-greatest-japanese-whisky-collection-part-i/qing-jing-ze-karuizawa-vintage-cask-6409-57-2-abv</t>
  </si>
  <si>
    <t>https://www.sothebys.com/en/buy/auction/2023/kodawarikodawari-the-greatest-japanese-whisky-collection-part-i/qing-jing-ze-karuizawa-vintage-cask-6409-57-2-abv-2</t>
  </si>
  <si>
    <t>https://www.sothebys.com/en/buy/auction/2023/kodawarikodawari-the-greatest-japanese-whisky-collection-part-i/qing-jing-ze-karuizawa-vintage-cask-1607-67-7-abv</t>
  </si>
  <si>
    <t>https://www.sothebys.com/en/buy/auction/2023/kodawarikodawari-the-greatest-japanese-whisky-collection-part-i/qing-jing-ze-karuizawa-vintage-cask-1607-67-7-abv-2</t>
  </si>
  <si>
    <t>https://www.sothebys.com/en/buy/auction/2023/kodawarikodawari-the-greatest-japanese-whisky-collection-part-i/qing-jing-ze-karuizawa-vintage-cask-6177-64-5-abv</t>
  </si>
  <si>
    <t>https://www.sothebys.com/en/buy/auction/2023/kodawarikodawari-the-greatest-japanese-whisky-collection-part-i/qing-jing-ze-karuizawa-vintage-cask-6177-64-5-abv-2</t>
  </si>
  <si>
    <t>https://www.sothebys.com/en/buy/auction/2023/kodawarikodawari-the-greatest-japanese-whisky-collection-part-i/qing-jing-ze-karuizawa-vintage-cask-6426-58-4-abv</t>
  </si>
  <si>
    <t>https://www.sothebys.com/en/buy/auction/2023/kodawarikodawari-the-greatest-japanese-whisky-collection-part-i/qing-jing-ze-karuizawa-vintage-cask-6426-the</t>
  </si>
  <si>
    <t>https://www.sothebys.com/en/buy/auction/2023/kodawarikodawari-the-greatest-japanese-whisky-collection-part-i/qing-jing-ze-karuizawa-vintage-cask-6426-58-4-abv-3</t>
  </si>
  <si>
    <t>https://www.sothebys.com/en/buy/auction/2023/kodawarikodawari-the-greatest-japanese-whisky-collection-part-i/qing-jing-ze-karuizawa-50-year-old-lmdw-bourbon</t>
  </si>
  <si>
    <t>https://www.sothebys.com/en/buy/auction/2023/kodawarikodawari-the-greatest-japanese-whisky-collection-part-i/qing-jing-ze-karuizawa-50-year-old-lmdw-bourbon-2</t>
  </si>
  <si>
    <t>https://www.sothebys.com/en/buy/auction/2023/kodawarikodawari-the-greatest-japanese-whisky-collection-part-i/qing-jing-ze-karuizawa-50-year-old-lmdw-sherry</t>
  </si>
  <si>
    <t>https://www.sothebys.com/en/buy/auction/2023/kodawarikodawari-the-greatest-japanese-whisky-collection-part-i/qing-jing-ze-karuizawa-50-year-old-lmdw-sherry-2</t>
  </si>
  <si>
    <t>https://www.sothebys.com/en/buy/auction/2023/kodawarikodawari-the-greatest-japanese-whisky-collection-part-i/qing-jing-ze-karuizawa-50-year-old-lmdw-japonisme</t>
  </si>
  <si>
    <t>https://www.sothebys.com/en/buy/auction/2023/kodawarikodawari-the-greatest-japanese-whisky-collection-part-i/qing-jing-ze-karuizawa-52-year-old-cask-5627-51-8</t>
  </si>
  <si>
    <t>https://www.sothebys.com/en/buy/auction/2023/kodawarikodawari-the-greatest-japanese-whisky-collection-part-i/qing-jing-ze-neng-karuizawa-noh-12-year-old-cask</t>
  </si>
  <si>
    <t>https://www.sothebys.com/en/buy/auction/2023/kodawarikodawari-the-greatest-japanese-whisky-collection-part-i/qing-jing-ze-neng-karuizawa-noh-13-year-old-cask</t>
  </si>
  <si>
    <t>https://www.sothebys.com/en/buy/auction/2023/kodawarikodawari-the-greatest-japanese-whisky-collection-part-i/qing-jing-ze-neng-karuizawa-noh-14-year-old-cask</t>
  </si>
  <si>
    <t>https://www.sothebys.com/en/buy/auction/2023/kodawarikodawari-the-greatest-japanese-whisky-collection-part-i/qing-jing-ze-neng-karuizawa-noh-15-year-old-cask</t>
  </si>
  <si>
    <t>https://www.sothebys.com/en/buy/auction/2023/kodawarikodawari-the-greatest-japanese-whisky-collection-part-i/qing-jing-ze-neng-karuizawa-noh-19-year-old-cask</t>
  </si>
  <si>
    <t>https://www.sothebys.com/en/buy/auction/2023/kodawarikodawari-the-greatest-japanese-whisky-collection-part-i/qing-jing-ze-neng-karuizawa-noh-19-year-old-cask-2</t>
  </si>
  <si>
    <t>https://www.sothebys.com/en/buy/auction/2023/kodawarikodawari-the-greatest-japanese-whisky-collection-part-i/qing-jing-ze-neng-karuizawa-noh-23-year-old-cask</t>
  </si>
  <si>
    <t>https://www.sothebys.com/en/buy/auction/2023/kodawarikodawari-the-greatest-japanese-whisky-collection-part-i/qing-jing-ze-neng-karuizawa-noh-23-year-old-cask-2</t>
  </si>
  <si>
    <t>https://www.sothebys.com/en/buy/auction/2023/kodawarikodawari-the-greatest-japanese-whisky-collection-part-i/qing-jing-ze-neng-karuizawa-noh-28-year-old-cask</t>
  </si>
  <si>
    <t>https://www.sothebys.com/en/buy/auction/2023/kodawarikodawari-the-greatest-japanese-whisky-collection-part-i/qing-jing-ze-neng-karuizawa-noh-28-year-old-cask-2</t>
  </si>
  <si>
    <t>https://www.sothebys.com/en/buy/auction/2023/kodawarikodawari-the-greatest-japanese-whisky-collection-part-i/qing-jing-ze-neng-karuizawa-noh-28-year-old-cask-3</t>
  </si>
  <si>
    <t>https://www.sothebys.com/en/buy/auction/2023/kodawarikodawari-the-greatest-japanese-whisky-collection-part-i/qing-jing-ze-neng-karuizawa-noh-29-year-old-cask</t>
  </si>
  <si>
    <t>https://www.sothebys.com/en/buy/auction/2023/kodawarikodawari-the-greatest-japanese-whisky-collection-part-i/qing-jing-ze-neng-karuizawa-noh-29-year-old-cask-2</t>
  </si>
  <si>
    <t>https://www.sothebys.com/en/buy/auction/2023/kodawarikodawari-the-greatest-japanese-whisky-collection-part-i/qing-jing-ze-neng-karuizawa-noh-29-year-old-cask-3</t>
  </si>
  <si>
    <t>https://www.sothebys.com/en/buy/auction/2023/kodawarikodawari-the-greatest-japanese-whisky-collection-part-i/qing-jing-ze-neng-karuizawa-noh-29-year-old-cask-4</t>
  </si>
  <si>
    <t>https://www.sothebys.com/en/buy/auction/2023/kodawarikodawari-the-greatest-japanese-whisky-collection-part-i/qing-jing-ze-neng-karuizawa-noh-29-year-old-cask-5</t>
  </si>
  <si>
    <t>https://www.sothebys.com/en/buy/auction/2023/kodawarikodawari-the-greatest-japanese-whisky-collection-part-i/qing-jing-ze-neng-karuizawa-noh-29-year-old-cask-6</t>
  </si>
  <si>
    <t>https://www.sothebys.com/en/buy/auction/2023/kodawarikodawari-the-greatest-japanese-whisky-collection-part-i/qing-jing-ze-neng-karuizawa-noh-31-year-old-cask</t>
  </si>
  <si>
    <t>https://www.sothebys.com/en/buy/auction/2023/kodawarikodawari-the-greatest-japanese-whisky-collection-part-i/qing-jing-ze-neng-karuizawa-noh-31-year-old-cask-2</t>
  </si>
  <si>
    <t>https://www.sothebys.com/en/buy/auction/2023/kodawarikodawari-the-greatest-japanese-whisky-collection-part-i/qing-jing-ze-neng-karuizawa-noh-31-year-old-cask-3</t>
  </si>
  <si>
    <t>https://www.sothebys.com/en/buy/auction/2023/kodawarikodawari-the-greatest-japanese-whisky-collection-part-i/qing-jing-ze-neng-karuizawa-noh-31-year-old-cask-4</t>
  </si>
  <si>
    <t>https://www.sothebys.com/en/buy/auction/2023/kodawarikodawari-the-greatest-japanese-whisky-collection-part-i/qing-jing-ze-neng-karuizawa-noh-31-year-old-cask-5</t>
  </si>
  <si>
    <t>https://www.sothebys.com/en/buy/auction/2023/kodawarikodawari-the-greatest-japanese-whisky-collection-part-i/qing-jing-ze-neng-karuizawa-noh-32-year-old-cask</t>
  </si>
  <si>
    <t>https://www.sothebys.com/en/buy/auction/2023/kodawarikodawari-the-greatest-japanese-whisky-collection-part-i/qing-jing-ze-neng-karuizawa-noh-32-year-old-cask-2</t>
  </si>
  <si>
    <t>https://www.sothebys.com/en/buy/auction/2023/kodawarikodawari-the-greatest-japanese-whisky-collection-part-i/qing-jing-ze-neng-karuizawa-noh-32-year-old-cask-3</t>
  </si>
  <si>
    <t>https://www.sothebys.com/en/buy/auction/2023/kodawarikodawari-the-greatest-japanese-whisky-collection-part-i/qing-jing-ze-neng-karuizawa-noh-32-year-old-cask-4</t>
  </si>
  <si>
    <t>https://www.sothebys.com/en/buy/auction/2023/kodawarikodawari-the-greatest-japanese-whisky-collection-part-i/qing-jing-ze-neng-karuizawa-noh-41-year-old-cask</t>
  </si>
  <si>
    <t>https://www.sothebys.com/en/buy/auction/2023/kodawarikodawari-the-greatest-japanese-whisky-collection-part-i/qing-jing-ze-neng-karuizawa-noh-multi-vintages-no</t>
  </si>
  <si>
    <t>https://www.sothebys.com/en/buy/auction/2023/kodawarikodawari-the-greatest-japanese-whisky-collection-part-i/qing-jing-ze-neng-karuizawa-noh-multi-vintages-no-2</t>
  </si>
  <si>
    <t>https://www.sothebys.com/en/buy/auction/2023/kodawarikodawari-the-greatest-japanese-whisky-collection-part-i/qing-jing-ze-karuizawa-geisha-cask-2656-57-6-abv</t>
  </si>
  <si>
    <t>https://www.sothebys.com/en/buy/auction/2023/kodawarikodawari-the-greatest-japanese-whisky-collection-part-i/qing-jing-ze-karuizawa-geisha-cask-2656-57-6-abv-2</t>
  </si>
  <si>
    <t>https://www.sothebys.com/en/buy/auction/2023/kodawarikodawari-the-greatest-japanese-whisky-collection-part-i/qing-jing-ze-karuizawa-geisha-cask-2100-60-4-abv</t>
  </si>
  <si>
    <t>https://www.sothebys.com/en/buy/auction/2023/kodawarikodawari-the-greatest-japanese-whisky-collection-part-i/qing-jing-ze-karuizawa-geisha-cask-2100-60-4-abv-2</t>
  </si>
  <si>
    <t>https://www.sothebys.com/en/buy/auction/2023/kodawarikodawari-the-greatest-japanese-whisky-collection-part-i/qing-jing-ze-karuizawa-geisha-cask-2042-56-7-abv</t>
  </si>
  <si>
    <t>https://www.sothebys.com/en/buy/auction/2023/kodawarikodawari-the-greatest-japanese-whisky-collection-part-i/qing-jing-ze-karuizawa-geisha-cask-2042-56-7-abv-2</t>
  </si>
  <si>
    <t>https://www.sothebys.com/en/buy/auction/2023/kodawarikodawari-the-greatest-japanese-whisky-collection-part-i/qing-jing-ze-karuizawa-geisha-cask-4010-65-9-abv</t>
  </si>
  <si>
    <t>https://www.sothebys.com/en/buy/auction/2023/kodawarikodawari-the-greatest-japanese-whisky-collection-part-i/qing-jing-ze-karuizawa-geisha-cask-4010-65-9-abv-2</t>
  </si>
  <si>
    <t>https://www.sothebys.com/en/buy/auction/2023/kodawarikodawari-the-greatest-japanese-whisky-collection-part-i/qing-jing-ze-karuizawa-geisha-cask-7818-63-6-abv</t>
  </si>
  <si>
    <t>https://www.sothebys.com/en/buy/auction/2023/kodawarikodawari-the-greatest-japanese-whisky-collection-part-i/qing-jing-ze-karuizawa-geisha-cask-7267-62-8-abv</t>
  </si>
  <si>
    <t>https://www.sothebys.com/en/buy/auction/2023/kodawarikodawari-the-greatest-japanese-whisky-collection-part-i/qing-jing-ze-karuizawa-geisha-cask-7267-62-8-abv-2</t>
  </si>
  <si>
    <t>https://www.sothebys.com/en/buy/auction/2023/kodawarikodawari-the-greatest-japanese-whisky-collection-part-i/qing-jing-ze-karuizawa-geisha-cask-6227-61-9-abv</t>
  </si>
  <si>
    <t>https://www.sothebys.com/en/buy/auction/2023/kodawarikodawari-the-greatest-japanese-whisky-collection-part-i/qing-jing-ze-karuizawa-geisha-cask-3186-58-0-abv</t>
  </si>
  <si>
    <t>https://www.sothebys.com/en/buy/auction/2023/kodawarikodawari-the-greatest-japanese-whisky-collection-part-i/qing-jing-ze-karuizawa-geisha-cask-3186-58-0-abv-2</t>
  </si>
  <si>
    <t>https://www.sothebys.com/en/buy/auction/2023/kodawarikodawari-the-greatest-japanese-whisky-collection-part-i/qing-jing-ze-karuizawa-geisha-cask-679-56-1-abv</t>
  </si>
  <si>
    <t>https://www.sothebys.com/en/buy/auction/2023/kodawarikodawari-the-greatest-japanese-whisky-collection-part-i/qing-jing-ze-karuizawa-geisha-cask-679-56-1-abv-2</t>
  </si>
  <si>
    <t>https://www.sothebys.com/en/buy/auction/2023/kodawarikodawari-the-greatest-japanese-whisky-collection-part-i/qing-jing-ze-karuizawa-geisha-cask-6256-57-5-abv</t>
  </si>
  <si>
    <t>https://www.sothebys.com/en/buy/auction/2023/kodawarikodawari-the-greatest-japanese-whisky-collection-part-i/qing-jing-ze-karuizawa-geisha-cask-6256-57-5-abv-2</t>
  </si>
  <si>
    <t>https://www.sothebys.com/en/buy/auction/2023/kodawarikodawari-the-greatest-japanese-whisky-collection-part-i/qing-jing-ze-karuizawa-geisha-cask-2748-56-1-abv</t>
  </si>
  <si>
    <t>https://www.sothebys.com/en/buy/auction/2023/kodawarikodawari-the-greatest-japanese-whisky-collection-part-i/qing-jing-ze-karuizawa-geisha-30-year-old-cask</t>
  </si>
  <si>
    <t>https://www.sothebys.com/en/buy/auction/2023/kodawarikodawari-the-greatest-japanese-whisky-collection-part-i/qing-jing-ze-karuizawa-geisha-30-year-old-cask-2</t>
  </si>
  <si>
    <t>https://www.sothebys.com/en/buy/auction/2023/kodawarikodawari-the-greatest-japanese-whisky-collection-part-i/qing-jing-ze-karuizawa-geisha-31-year-old-cask</t>
  </si>
  <si>
    <t>https://www.sothebys.com/en/buy/auction/2023/kodawarikodawari-the-greatest-japanese-whisky-collection-part-i/qing-jing-ze-karuizawa-geisha-31-year-old-cask-2</t>
  </si>
  <si>
    <t>https://www.sothebys.com/en/buy/auction/2023/kodawarikodawari-the-greatest-japanese-whisky-collection-part-i/qing-jing-ze-karuizawa-spirit-of-asama-55-0-abv</t>
  </si>
  <si>
    <t>https://www.sothebys.com/en/buy/auction/2023/kodawarikodawari-the-greatest-japanese-whisky-collection-part-i/qing-jing-ze-karuizawa-balanced-sherry-12-year-old</t>
  </si>
  <si>
    <t>https://www.sothebys.com/en/buy/auction/2023/kodawarikodawari-the-greatest-japanese-whisky-collection-part-i/qing-jing-ze-karuizawa-sea-dragon-cask-166-64-3</t>
  </si>
  <si>
    <t>https://www.sothebys.com/en/buy/auction/2023/kodawarikodawari-the-greatest-japanese-whisky-collection-part-i/qing-jing-ze-karuizawa-sea-dragon-cask-166-64-3-2</t>
  </si>
  <si>
    <t>https://www.sothebys.com/en/buy/auction/2023/kodawarikodawari-the-greatest-japanese-whisky-collection-part-i/qing-jing-ze-karuizawa-tokyo-international-bar</t>
  </si>
  <si>
    <t>https://www.sothebys.com/en/buy/auction/2023/kodawarikodawari-the-greatest-japanese-whisky-collection-part-i/qing-jing-ze-karuizawa-tokyo-internatinal-bar-show-2</t>
  </si>
  <si>
    <t>https://www.sothebys.com/en/buy/auction/2023/kodawarikodawari-the-greatest-japanese-whisky-collection-part-i/qing-jing-ze-karuizawa-hst-14-year-old-cask-2316</t>
  </si>
  <si>
    <t>https://www.sothebys.com/en/buy/auction/2023/kodawarikodawari-the-greatest-japanese-whisky-collection-part-i/qing-jing-ze-karuizawa-the-colors-of-four-seasons</t>
  </si>
  <si>
    <t>https://www.sothebys.com/en/buy/auction/2023/kodawarikodawari-the-greatest-japanese-whisky-collection-part-i/qing-jing-ze-karuizawa-rare-vintage-16-year-old</t>
  </si>
  <si>
    <t>https://www.sothebys.com/en/buy/auction/2023/kodawarikodawari-the-greatest-japanese-whisky-collection-part-i/qing-jing-ze-karuizawa-spirit-safe-cask-3312-60-2</t>
  </si>
  <si>
    <t>https://www.sothebys.com/en/buy/auction/2023/kodawarikodawari-the-greatest-japanese-whisky-collection-part-i/qing-jing-ze-karuizawa-jazz-club-12-year-old-cask</t>
  </si>
  <si>
    <t>https://www.sothebys.com/en/buy/auction/2023/kodawarikodawari-the-greatest-japanese-whisky-collection-part-i/qing-jing-ze-karuizawa-smws-132-3-20-year-old-61-1</t>
  </si>
  <si>
    <t>https://www.sothebys.com/en/buy/auction/2023/kodawarikodawari-the-greatest-japanese-whisky-collection-part-i/qing-jing-ze-karuizawa-memories-of-qing-jing-ze</t>
  </si>
  <si>
    <t>https://www.sothebys.com/en/buy/auction/2023/kodawarikodawari-the-greatest-japanese-whisky-collection-part-i/qing-jing-ze-karuizawa-the-school-of-malt-21-year</t>
  </si>
  <si>
    <t>https://www.sothebys.com/en/buy/auction/2023/kodawarikodawari-the-greatest-japanese-whisky-collection-part-i/qing-jing-ze-karuizawa-whisky-live-10th</t>
  </si>
  <si>
    <t>https://www.sothebys.com/en/buy/auction/2023/kodawarikodawari-the-greatest-japanese-whisky-collection-part-i/qing-jing-ze-karuizawa-whisky-magazine-editors</t>
  </si>
  <si>
    <t>https://www.sothebys.com/en/buy/auction/2023/kodawarikodawari-the-greatest-japanese-whisky-collection-part-i/qing-jing-ze-karuizawa-whisky-magazine-editors-2</t>
  </si>
  <si>
    <t>https://www.sothebys.com/en/buy/auction/2023/kodawarikodawari-the-greatest-japanese-whisky-collection-part-i/qing-jing-ze-karuizawa-whisky-magazine-cask-7982</t>
  </si>
  <si>
    <t>https://www.sothebys.com/en/buy/auction/2023/kodawarikodawari-the-greatest-japanese-whisky-collection-part-i/qing-jing-ze-karuizawa-tiger-single-cask-2541-58-9</t>
  </si>
  <si>
    <t>https://www.sothebys.com/en/buy/auction/2023/kodawarikodawari-the-greatest-japanese-whisky-collection-part-i/qing-jing-ze-karuizawa-tiger-single-cask-2541-58-9-2</t>
  </si>
  <si>
    <t>https://www.sothebys.com/en/buy/auction/2023/kodawarikodawari-the-greatest-japanese-whisky-collection-part-i/qing-jing-ze-karuizawa-fire-dragon-cask-6370-53-8</t>
  </si>
  <si>
    <t>https://www.sothebys.com/en/buy/auction/2023/kodawarikodawari-the-greatest-japanese-whisky-collection-part-i/qing-jing-ze-karuizawa-fire-dragon-cask-6370-53-8-2</t>
  </si>
  <si>
    <t>https://www.sothebys.com/en/buy/auction/2023/kodawarikodawari-the-greatest-japanese-whisky-collection-part-i/qing-jing-ze-karuizawa-shinanoya-private-cask-5th</t>
  </si>
  <si>
    <t>https://www.sothebys.com/en/buy/auction/2023/kodawarikodawari-the-greatest-japanese-whisky-collection-part-i/qing-jing-ze-karuizawa-shinanoya-private-cask-5th-2</t>
  </si>
  <si>
    <t>https://www.sothebys.com/en/buy/auction/2023/kodawarikodawari-the-greatest-japanese-whisky-collection-part-i/qing-jing-ze-karuizawa-shinanoya-private-cask-5th-3</t>
  </si>
  <si>
    <t>https://www.sothebys.com/en/buy/auction/2023/kodawarikodawari-the-greatest-japanese-whisky-collection-part-i/qing-jing-ze-karuizawa-single-cask-29-year-old</t>
  </si>
  <si>
    <t>https://www.sothebys.com/en/buy/auction/2023/kodawarikodawari-the-greatest-japanese-whisky-collection-part-i/qing-jing-ze-karuizawa-single-cask-2961-57-7-abv</t>
  </si>
  <si>
    <t>https://www.sothebys.com/en/buy/auction/2023/kodawarikodawari-the-greatest-japanese-whisky-collection-part-i/qing-jing-ze-karuizawa-single-cask-2961-57-7-abv-2</t>
  </si>
  <si>
    <t>https://www.sothebys.com/en/buy/auction/2023/kodawarikodawari-the-greatest-japanese-whisky-collection-part-i/qing-jing-ze-karuizawa-single-cask-2962-57-1-abv</t>
  </si>
  <si>
    <t>https://www.sothebys.com/en/buy/auction/2023/kodawarikodawari-the-greatest-japanese-whisky-collection-part-i/qing-jing-ze-karuizawa-single-cask-2962-57-1-abv-2</t>
  </si>
  <si>
    <t>https://www.sothebys.com/en/buy/auction/2023/kodawarikodawari-the-greatest-japanese-whisky-collection-part-i/qing-jing-ze-karuizawa-single-cask-3663-56-8-abv</t>
  </si>
  <si>
    <t>https://www.sothebys.com/en/buy/auction/2023/kodawarikodawari-the-greatest-japanese-whisky-collection-part-i/qing-jing-ze-karuizawa-single-cask-3692-61-6-abv</t>
  </si>
  <si>
    <t>https://www.sothebys.com/en/buy/auction/2023/kodawarikodawari-the-greatest-japanese-whisky-collection-part-i/qing-jing-ze-karuizawa-single-cask-3692-61-6-abv-2</t>
  </si>
  <si>
    <t>https://www.sothebys.com/en/buy/auction/2023/kodawarikodawari-the-greatest-japanese-whisky-collection-part-i/qing-jing-ze-karuizawa-single-cask-2230-58-0-abv</t>
  </si>
  <si>
    <t>https://www.sothebys.com/en/buy/auction/2023/kodawarikodawari-the-greatest-japanese-whisky-collection-part-i/qing-jing-ze-karuizawa-single-cask-5208-53-9-abv</t>
  </si>
  <si>
    <t>https://www.sothebys.com/en/buy/auction/2023/kodawarikodawari-the-greatest-japanese-whisky-collection-part-i/qing-jing-ze-karuizawa-single-cask-5208-53-9-abv-2</t>
  </si>
  <si>
    <t>https://www.sothebys.com/en/buy/auction/2023/kodawarikodawari-the-greatest-japanese-whisky-collection-part-i/qing-jing-ze-karuizawa-single-cask-7955-59-1-abv</t>
  </si>
  <si>
    <t>https://www.sothebys.com/en/buy/auction/2023/kodawarikodawari-the-greatest-japanese-whisky-collection-part-i/qing-jing-ze-karuizawa-single-cask-7981-59-6-abv</t>
  </si>
  <si>
    <t>https://www.sothebys.com/en/buy/auction/2023/kodawarikodawari-the-greatest-japanese-whisky-collection-part-i/qing-jing-ze-karuizawa-single-cask-7981-59-6-abv-2</t>
  </si>
  <si>
    <t>https://www.sothebys.com/en/buy/auction/2023/kodawarikodawari-the-greatest-japanese-whisky-collection-part-i/qing-jing-ze-karuizawa-single-cask-6056-60-3-abv</t>
  </si>
  <si>
    <t>https://www.sothebys.com/en/buy/auction/2023/kodawarikodawari-the-greatest-japanese-whisky-collection-part-i/qing-jing-ze-karuizawa-single-cask-6056-60-3-abv-2</t>
  </si>
  <si>
    <t>https://www.sothebys.com/en/buy/auction/2023/kodawarikodawari-the-greatest-japanese-whisky-collection-part-i/qing-jing-ze-karuizawa-carpe-koi-cask-4021-64-5</t>
  </si>
  <si>
    <t>https://www.sothebys.com/en/buy/auction/2023/kodawarikodawari-the-greatest-japanese-whisky-collection-part-i/qing-jing-ze-karuizawa-carpe-koi-cask-4021-64-5-2</t>
  </si>
  <si>
    <t>https://www.sothebys.com/en/buy/auction/2023/kodawarikodawari-the-greatest-japanese-whisky-collection-part-i/qing-jing-ze-karuizawa-carpe-koi-cask-8497-64-5</t>
  </si>
  <si>
    <t>https://www.sothebys.com/en/buy/auction/2023/kodawarikodawari-the-greatest-japanese-whisky-collection-part-i/qing-jing-ze-karuizawa-prendre-le-rythme-31-year</t>
  </si>
  <si>
    <t>https://www.sothebys.com/en/buy/auction/2023/kodawarikodawari-the-greatest-japanese-whisky-collection-part-i/qing-jing-ze-karuizawa-prendre-le-rythme-31-year-2</t>
  </si>
  <si>
    <t>https://www.sothebys.com/en/buy/auction/2023/kodawarikodawari-the-greatest-japanese-whisky-collection-part-i/qing-jing-ze-karuizawa-pourquoi-faut-il-33-year</t>
  </si>
  <si>
    <t>https://www.sothebys.com/en/buy/auction/2023/kodawarikodawari-the-greatest-japanese-whisky-collection-part-i/qing-jing-ze-karuizawa-pourquoi-faut-il-33-year-2</t>
  </si>
  <si>
    <t>https://www.sothebys.com/en/buy/auction/2023/kodawarikodawari-the-greatest-japanese-whisky-collection-part-i/qing-jing-ze-karuizawa-sakura-single-cask-158-1981</t>
  </si>
  <si>
    <t>https://www.sothebys.com/en/buy/auction/2023/kodawarikodawari-the-greatest-japanese-whisky-collection-part-i/qing-jing-ze-karuizawa-sakura-single-cask-158-1981-2</t>
  </si>
  <si>
    <t>https://www.sothebys.com/en/buy/auction/2023/kodawarikodawari-the-greatest-japanese-whisky-collection-part-i/qing-jing-ze-karuizawa-cocktail-series-cask-7698</t>
  </si>
  <si>
    <t>https://www.sothebys.com/en/buy/auction/2023/kodawarikodawari-the-greatest-japanese-whisky-collection-part-i/qing-jing-ze-karuizawa-cocktail-series-cask-2565</t>
  </si>
  <si>
    <t>https://www.sothebys.com/en/buy/auction/2023/kodawarikodawari-the-greatest-japanese-whisky-collection-part-i/qing-jing-ze-karuizawa-cocktail-series-cask-7975</t>
  </si>
  <si>
    <t>https://www.sothebys.com/en/buy/auction/2023/kodawarikodawari-the-greatest-japanese-whisky-collection-part-i/qing-jing-ze-karuizawa-cocktail-series-cask-7975-2</t>
  </si>
  <si>
    <t>https://www.sothebys.com/en/buy/auction/2023/kodawarikodawari-the-greatest-japanese-whisky-collection-part-i/qing-jing-ze-karuizawa-cocktail-series-cask-7975-3</t>
  </si>
  <si>
    <t>https://www.sothebys.com/en/buy/auction/2023/kodawarikodawari-the-greatest-japanese-whisky-collection-part-i/qing-jing-ze-karuizawa-cocktail-series-cask-7975-4</t>
  </si>
  <si>
    <t>https://www.sothebys.com/en/buy/auction/2023/kodawarikodawari-the-greatest-japanese-whisky-collection-part-i/qing-jing-ze-karuizawa-cocktail-series-cask-8597</t>
  </si>
  <si>
    <t>https://www.sothebys.com/en/buy/auction/2023/kodawarikodawari-the-greatest-japanese-whisky-collection-part-i/qing-jing-ze-karuizawa-cocktail-series-cask-8444</t>
  </si>
  <si>
    <t>https://www.sothebys.com/en/buy/auction/2023/kodawarikodawari-the-greatest-japanese-whisky-collection-part-i/qing-jing-ze-karuizawa-cocktail-series-cask-8444-2</t>
  </si>
  <si>
    <t>https://www.sothebys.com/en/buy/auction/2023/kodawarikodawari-the-greatest-japanese-whisky-collection-part-i/qing-jing-ze-karuizawa-cocktail-series-cask-162-55</t>
  </si>
  <si>
    <t>https://www.sothebys.com/en/buy/auction/2023/kodawarikodawari-the-greatest-japanese-whisky-collection-part-i/qing-jing-ze-karuizawa-cocktail-series-cask-162-55-2</t>
  </si>
  <si>
    <t>https://www.sothebys.com/en/buy/auction/2023/kodawarikodawari-the-greatest-japanese-whisky-collection-part-i/qing-jing-ze-karuizawa-cocktail-series-cask-162-55-3</t>
  </si>
  <si>
    <t>https://www.sothebys.com/en/buy/auction/2023/kodawarikodawari-the-greatest-japanese-whisky-collection-part-i/qing-jing-ze-karuizawa-artifices-30-year-old-cask</t>
  </si>
  <si>
    <t>https://www.sothebys.com/en/buy/auction/2023/kodawarikodawari-the-greatest-japanese-whisky-collection-part-i/qing-jing-ze-karuizawa-artifices-30-year-old-cask-2</t>
  </si>
  <si>
    <t>https://www.sothebys.com/en/buy/auction/2023/kodawarikodawari-the-greatest-japanese-whisky-collection-part-i/qing-jing-ze-karuizawa-artifices-33-year-old-cask</t>
  </si>
  <si>
    <t>https://www.sothebys.com/en/buy/auction/2023/kodawarikodawari-the-greatest-japanese-whisky-collection-part-i/qing-jing-ze-karuizawa-artifices-33-year-old-cask-2</t>
  </si>
  <si>
    <t>https://www.sothebys.com/en/buy/auction/2023/kodawarikodawari-the-greatest-japanese-whisky-collection-part-i/qing-jing-ze-karuizawa-artifices-34-year-old-cask</t>
  </si>
  <si>
    <t>https://www.sothebys.com/en/buy/auction/2023/kodawarikodawari-the-greatest-japanese-whisky-collection-part-i/qing-jing-ze-karuizawa-golden-samurai-61-6-abv</t>
  </si>
  <si>
    <t>https://www.sothebys.com/en/buy/auction/2023/kodawarikodawari-the-greatest-japanese-whisky-collection-part-i/qing-jing-ze-karuizawa-wait-la-mazurka-cask-6994</t>
  </si>
  <si>
    <t>https://www.sothebys.com/en/buy/auction/2023/kodawarikodawari-the-greatest-japanese-whisky-collection-part-i/qing-jing-ze-karuizawa-golden-dragon-40-year-old</t>
  </si>
  <si>
    <t>https://www.sothebys.com/en/buy/auction/2023/kodawarikodawari-the-greatest-japanese-whisky-collection-part-i/qing-jing-ze-karuizawa-golden-dragon-40-year-old-2</t>
  </si>
  <si>
    <t>https://www.sothebys.com/en/buy/auction/2023/kodawarikodawari-the-greatest-japanese-whisky-collection-part-i/qing-jing-ze-karuizawa-whisky-live-taipei-2010</t>
  </si>
  <si>
    <t>https://www.sothebys.com/en/buy/auction/2023/kodawarikodawari-the-greatest-japanese-whisky-collection-part-i/qing-jing-ze-ming-zhi-shui-karuizawa-aqua-of-life</t>
  </si>
  <si>
    <t>https://www.sothebys.com/en/buy/auction/2023/kodawarikodawari-the-greatest-japanese-whisky-collection-part-i/yu-shi-nikka-yoichi-20-year-old-52-0-abv-nv-1-bt</t>
  </si>
  <si>
    <t>https://www.sothebys.com/en/buy/auction/2023/kodawarikodawari-the-greatest-japanese-whisky-collection-part-i/yu-shi-nikka-yoichi-20-year-old-52-0-abv-nv-1-bt-2</t>
  </si>
  <si>
    <t>https://www.sothebys.com/en/buy/auction/2023/kodawarikodawari-the-greatest-japanese-whisky-collection-part-i/yu-shi-nikka-yoichi-20-year-old-55-0-abv-1990-1-bt</t>
  </si>
  <si>
    <t>https://www.sothebys.com/en/buy/auction/2023/kodawarikodawari-the-greatest-japanese-whisky-collection-part-i/yu-shi-nikka-yoichi-20-year-old-55-0-abv-1989-1-bt</t>
  </si>
  <si>
    <t>https://www.sothebys.com/en/buy/auction/2023/kodawarikodawari-the-greatest-japanese-whisky-collection-part-i/yu-shi-nikka-yoichi-20-year-old-55-0-abv-1989-1-bt-2</t>
  </si>
  <si>
    <t>https://www.sothebys.com/en/buy/auction/2023/kodawarikodawari-the-greatest-japanese-whisky-collection-part-i/yu-shi-nikka-yoichi-20-year-old-55-0-abv-1989-1-bt-3</t>
  </si>
  <si>
    <t>https://www.sothebys.com/en/buy/auction/2023/kodawarikodawari-the-greatest-japanese-whisky-collection-part-i/yu-shi-nikka-yoichi-20-year-old-55-0-abv-1988-1-bt</t>
  </si>
  <si>
    <t>https://www.sothebys.com/en/buy/auction/2023/kodawarikodawari-the-greatest-japanese-whisky-collection-part-i/yu-shi-nikka-yoichi-single-cask-100215-62-0-abv</t>
  </si>
  <si>
    <t>https://www.sothebys.com/en/buy/auction/2023/kodawarikodawari-the-greatest-japanese-whisky-collection-part-i/yu-shi-nikka-yoichi-single-cask-100215-62-0-abv-2</t>
  </si>
  <si>
    <t>https://www.sothebys.com/en/buy/auction/2023/kodawarikodawari-the-greatest-japanese-whisky-collection-part-i/yu-sheng-neng-hanyu-noh-10-year-old-cask-6066-61-0</t>
  </si>
  <si>
    <t>https://www.sothebys.com/en/buy/auction/2023/kodawarikodawari-the-greatest-japanese-whisky-collection-part-i/yu-sheng-neng-hanyu-noh-10-year-old-cask-6066-61-0-2</t>
  </si>
  <si>
    <t>https://www.sothebys.com/en/buy/auction/2023/kodawarikodawari-the-greatest-japanese-whisky-collection-part-i/yu-sheng-neng-hanyu-noh-21-year-old-cask-9306-55-6</t>
  </si>
  <si>
    <t>https://www.sothebys.com/en/buy/auction/2023/kodawarikodawari-the-greatest-japanese-whisky-collection-part-i/yu-sheng-hanyu-single-cask-362-56-1-abv-2000-1-bt</t>
  </si>
  <si>
    <t>https://www.sothebys.com/en/buy/auction/2023/kodawarikodawari-the-greatest-japanese-whisky-collection-part-i/yu-sheng-hanyu-smws-131-2-magic-carpet-in-a</t>
  </si>
  <si>
    <t>https://www.sothebys.com/en/buy/auction/2023/kodawarikodawari-the-greatest-japanese-whisky-collection-part-i/yu-sheng-hanyu-the-game-cask-1302-59-5-abv-2000-1</t>
  </si>
  <si>
    <t>https://www.sothebys.com/en/buy/auction/2023/kodawarikodawari-the-greatest-japanese-whisky-collection-part-i/yu-sheng-hanyu-the-game-cask-360-57-5-abv-2000-1</t>
  </si>
  <si>
    <t>https://www.sothebys.com/en/buy/auction/2023/kodawarikodawari-the-greatest-japanese-whisky-collection-part-i/yu-sheng-hanyu-the-game-cask-360-57-5-abv-2000-1-2</t>
  </si>
  <si>
    <t>https://www.sothebys.com/en/buy/auction/2023/kodawarikodawari-the-greatest-japanese-whisky-collection-part-i/yu-sheng-hanyu-the-game-cask-917-59-4-abv-2000-1</t>
  </si>
  <si>
    <t>https://www.sothebys.com/en/buy/auction/2023/kodawarikodawari-the-greatest-japanese-whisky-collection-part-i/yu-sheng-hanyu-the-game-cask-9805-59-0-abv-2000-1</t>
  </si>
  <si>
    <t>https://www.sothebys.com/en/buy/auction/2023/kodawarikodawari-the-greatest-japanese-whisky-collection-part-i/yu-sheng-hanyu-the-wave-cask-9305-53-0-abv-1990-1</t>
  </si>
  <si>
    <t>https://www.sothebys.com/en/buy/auction/2023/kodawarikodawari-the-greatest-japanese-whisky-collection-part-i/yu-sheng-hanyu-nice-butt-cask-9307-55-0-abv-1988-1</t>
  </si>
  <si>
    <t>https://www.sothebys.com/en/buy/auction/2023/kodawarikodawari-the-greatest-japanese-whisky-collection-part-i/yu-sheng-hanyu-ichiros-malt-salon-de-shimaji-26</t>
  </si>
  <si>
    <t>https://www.sothebys.com/en/buy/auction/2023/kodawarikodawari-the-greatest-japanese-whisky-collection-part-i/yu-sheng-hanyu-ichiros-malt-salon-de-shimaji-26-2</t>
  </si>
  <si>
    <t>https://www.sothebys.com/en/buy/auction/2023/kodawarikodawari-the-greatest-japanese-whisky-collection-part-i/yu-sheng-hanyu-ichiros-malt-card-series-2-of</t>
  </si>
  <si>
    <t>https://www.sothebys.com/en/buy/auction/2023/kodawarikodawari-the-greatest-japanese-whisky-collection-part-i/yu-sheng-hanyu-ichiros-malt-card-series-6-of</t>
  </si>
  <si>
    <t>https://www.sothebys.com/en/buy/auction/2023/kodawarikodawari-the-greatest-japanese-whisky-collection-part-i/yu-sheng-hanyu-ichiros-malt-card-series-queen-of</t>
  </si>
  <si>
    <t>https://www.sothebys.com/en/buy/auction/2023/kodawarikodawari-the-greatest-japanese-whisky-collection-part-i/yu-sheng-hanyu-ichiros-malt-card-series-ace-of</t>
  </si>
  <si>
    <t>https://www.sothebys.com/en/buy/auction/2023/kodawarikodawari-the-greatest-japanese-whisky-collection-part-i/yu-sheng-hanyu-ichiros-malt-card-series-5-of</t>
  </si>
  <si>
    <t>https://www.sothebys.com/en/buy/auction/2023/kodawarikodawari-the-greatest-japanese-whisky-collection-part-i/yu-sheng-hanyu-ichiros-malt-card-series-5-of-2</t>
  </si>
  <si>
    <t>https://www.sothebys.com/en/buy/auction/2023/kodawarikodawari-the-greatest-japanese-whisky-collection-part-i/yu-sheng-hanyu-ichiros-malt-card-series-8-of</t>
  </si>
  <si>
    <t>https://www.sothebys.com/en/buy/auction/2023/kodawarikodawari-the-greatest-japanese-whisky-collection-part-i/yu-sheng-hanyu-ichiros-malt-card-series-10-of</t>
  </si>
  <si>
    <t>https://www.sothebys.com/en/buy/auction/2023/kodawarikodawari-the-greatest-japanese-whisky-collection-part-i/yu-sheng-hanyu-ichiros-malt-card-series-ace-of-2</t>
  </si>
  <si>
    <t>https://www.sothebys.com/en/buy/auction/2023/kodawarikodawari-the-greatest-japanese-whisky-collection-part-i/yu-sheng-hanyu-ichiros-malt-card-series-king-of</t>
  </si>
  <si>
    <t>https://www.sothebys.com/en/buy/auction/2023/kodawarikodawari-the-greatest-japanese-whisky-collection-part-i/yu-sheng-hanyu-ichiros-malt-card-series-3-of</t>
  </si>
  <si>
    <t>https://www.sothebys.com/en/buy/auction/2023/kodawarikodawari-the-greatest-japanese-whisky-collection-part-i/yu-sheng-hanyu-ichiros-malt-card-series-4-of</t>
  </si>
  <si>
    <t>https://www.sothebys.com/en/buy/auction/2023/kodawarikodawari-the-greatest-japanese-whisky-collection-part-i/yu-sheng-hanyu-ichiros-malt-card-series-6-of-2</t>
  </si>
  <si>
    <t>https://www.sothebys.com/en/buy/auction/2023/kodawarikodawari-the-greatest-japanese-whisky-collection-part-i/yu-sheng-hanyu-ichiros-malt-card-series-jack-of</t>
  </si>
  <si>
    <t>https://www.sothebys.com/en/buy/auction/2023/kodawarikodawari-the-greatest-japanese-whisky-collection-part-i/xiang-hibiki-21-year-old-ceramic-decanter-43-0-abv</t>
  </si>
  <si>
    <t>https://www.sothebys.com/en/buy/auction/2023/kodawarikodawari-the-greatest-japanese-whisky-collection-part-i/xiang-hibiki-21-year-old-ceramic-decanter-43-0-abv-2</t>
  </si>
  <si>
    <t>https://www.sothebys.com/en/buy/auction/2023/kodawarikodawari-the-greatest-japanese-whisky-collection-part-i/xiang-hibiki-21-year-old-ceramic-decanter-43-0-abv-3</t>
  </si>
  <si>
    <t>https://www.sothebys.com/en/buy/auction/2023/kodawarikodawari-the-greatest-japanese-whisky-collection-part-i/xiang-hibiki-21-year-old-ceramic-decanter-43-0-abv-4</t>
  </si>
  <si>
    <t>https://www.sothebys.com/en/buy/auction/2023/kodawarikodawari-the-greatest-japanese-whisky-collection-part-i/bai-zhou-the-hakushu-25-year-old-43-0-abv-nv-1-bt</t>
  </si>
  <si>
    <t>https://www.sothebys.com/en/buy/auction/2023/kodawarikodawari-the-greatest-japanese-whisky-collection-part-i/bai-zhou-the-hakushu-25-year-old-43-0-abv-nv-1-bt-2</t>
  </si>
  <si>
    <t>https://www.sothebys.com/en/buy/auction/2023/kodawarikodawari-the-greatest-japanese-whisky-collection-part-i/bai-zhou-the-hakushu-sherry-cask-2013-release-48-0</t>
  </si>
  <si>
    <t>https://www.sothebys.com/en/buy/auction/2023/kodawarikodawari-the-greatest-japanese-whisky-collection-part-i/bai-zhou-the-hakushu-sherry-cask-2013-release-48-0-2</t>
  </si>
  <si>
    <t>https://www.sothebys.com/en/buy/auction/2023/kodawarikodawari-the-greatest-japanese-whisky-collection-part-i/bai-zhou-the-hakushu-sherry-cask-2013-release-48-0-3</t>
  </si>
  <si>
    <t>https://www.sothebys.com/en/buy/auction/2023/kodawarikodawari-the-greatest-japanese-whisky-collection-part-i/bai-zhou-the-hakushu-sherry-cask-2013-release-48-0-4</t>
  </si>
  <si>
    <t>https://www.sothebys.com/en/buy/auction/2023/kodawarikodawari-the-greatest-japanese-whisky-collection-part-i/bai-zhou-the-hakushu-sherry-cask-2013-release-48-0-5</t>
  </si>
  <si>
    <t>https://www.sothebys.com/en/buy/auction/2023/kodawarikodawari-the-greatest-japanese-whisky-collection-part-i/bai-zhou-the-hakushu-sherry-cask-2013-release-48-0-6</t>
  </si>
  <si>
    <t>https://www.sothebys.com/en/buy/auction/2023/kodawarikodawari-the-greatest-japanese-whisky-collection-part-i/hakushu-single-cask-cl40182-58-0-abv-1998-1-bt</t>
  </si>
  <si>
    <t>https://www.sothebys.com/en/buy/auction/2023/kodawarikodawari-the-greatest-japanese-whisky-collection-part-i/hakushu-single-cask-cl40182-58-0-abv-1998-1-bt-2</t>
  </si>
  <si>
    <t>https://www.sothebys.com/en/buy/auction/2023/kodawarikodawari-the-greatest-japanese-whisky-collection-part-i/hakushu-the-owners-cask-cb40157-59-0-abv-1998-1-bt</t>
  </si>
  <si>
    <t>https://www.sothebys.com/en/buy/auction/2023/kodawarikodawari-the-greatest-japanese-whisky-collection-part-i/hakushu-the-cask-of-hakushu-3c40789-60-0-abv-1993</t>
  </si>
  <si>
    <t>https://www.sothebys.com/en/buy/auction/2023/kodawarikodawari-the-greatest-japanese-whisky-collection-part-i/shan-qi-yamazaki-mizunara-2012-edition-48-0-abv-nv</t>
  </si>
  <si>
    <t>https://www.sothebys.com/en/buy/auction/2023/kodawarikodawari-the-greatest-japanese-whisky-collection-part-i/shan-qi-yamazaki-mizunara-2013-edition-48-0-abv-nv</t>
  </si>
  <si>
    <t>https://www.sothebys.com/en/buy/auction/2023/kodawarikodawari-the-greatest-japanese-whisky-collection-part-i/shan-qi-yamazaki-mizunara-2013-edition-48-0-abv-nv-2</t>
  </si>
  <si>
    <t>https://www.sothebys.com/en/buy/auction/2023/kodawarikodawari-the-greatest-japanese-whisky-collection-part-i/shan-qi-yamazaki-mizunara-2013-edition-48-0-abv-nv-3</t>
  </si>
  <si>
    <t>https://www.sothebys.com/en/buy/auction/2023/kodawarikodawari-the-greatest-japanese-whisky-collection-part-i/shan-qi-yamazaki-sherry-cask-2010-edition-48-0-abv</t>
  </si>
  <si>
    <t>https://www.sothebys.com/en/buy/auction/2023/kodawarikodawari-the-greatest-japanese-whisky-collection-part-i/shan-qi-yamazaki-sherry-cask-2012-edition-48-0-abv</t>
  </si>
  <si>
    <t>https://www.sothebys.com/en/buy/auction/2023/kodawarikodawari-the-greatest-japanese-whisky-collection-part-i/shan-qi-yamazaki-sherry-cask-2012-edition-48-0-abv-2</t>
  </si>
  <si>
    <t>https://www.sothebys.com/en/buy/auction/2023/kodawarikodawari-the-greatest-japanese-whisky-collection-part-i/shan-qi-yamazaki-sherry-cask-2013-edition-48-0-abv</t>
  </si>
  <si>
    <t>https://www.sothebys.com/en/buy/auction/2023/kodawarikodawari-the-greatest-japanese-whisky-collection-part-i/shan-qi-yamazaki-sherry-cask-2013-edition-48-0-abv-2</t>
  </si>
  <si>
    <t>https://www.sothebys.com/en/buy/auction/2023/kodawarikodawari-the-greatest-japanese-whisky-collection-part-i/shan-qi-yamazaki-sherry-cask-2013-edition-48-0-abv-3</t>
  </si>
  <si>
    <t>https://www.sothebys.com/en/buy/auction/2023/kodawarikodawari-the-greatest-japanese-whisky-collection-part-i/shan-qi-yamazaki-sherry-cask-2016-edition-48-0-abv</t>
  </si>
  <si>
    <t>https://www.sothebys.com/en/buy/auction/2023/kodawarikodawari-the-greatest-japanese-whisky-collection-part-i/shan-qi-yamazaki-18-year-old-suntory-pure-malt-43</t>
  </si>
  <si>
    <t>https://www.sothebys.com/en/buy/auction/2023/kodawarikodawari-the-greatest-japanese-whisky-collection-part-i/shan-qi-yamazaki-18-year-old-suntory-pure-malt-43-2</t>
  </si>
  <si>
    <t>https://www.sothebys.com/en/buy/auction/2023/kodawarikodawari-the-greatest-japanese-whisky-collection-part-i/shan-qi-yamazaki-18-year-old-suntory-pure-malt-43-3</t>
  </si>
  <si>
    <t>https://www.sothebys.com/en/buy/auction/2023/kodawarikodawari-the-greatest-japanese-whisky-collection-part-i/shan-qi-yamazaki-18-year-old-suntory-pure-malt-43-4</t>
  </si>
  <si>
    <t>https://www.sothebys.com/en/buy/auction/2023/kodawarikodawari-the-greatest-japanese-whisky-collection-part-i/shan-qi-yamazaki-18-year-old-suntory-pure-malt-43-5</t>
  </si>
  <si>
    <t>https://www.sothebys.com/en/buy/auction/2023/kodawarikodawari-the-greatest-japanese-whisky-collection-part-i/shan-qi-yamazaki-18-year-old-suntory-pure-malt-43-6</t>
  </si>
  <si>
    <t>https://www.sothebys.com/en/buy/auction/2023/kodawarikodawari-the-greatest-japanese-whisky-collection-part-i/shan-qi-yamazaki-18-year-old-mizunara-cask-48-0</t>
  </si>
  <si>
    <t>https://www.sothebys.com/en/buy/auction/2023/kodawarikodawari-the-greatest-japanese-whisky-collection-part-i/shan-qi-yamazaki-18-year-old-mizunara-cask-48-0-2</t>
  </si>
  <si>
    <t>https://www.sothebys.com/en/buy/auction/2023/kodawarikodawari-the-greatest-japanese-whisky-collection-part-i/shan-qi-yamazaki-25-year-old-43-0-abv-nv-1-bt-70cl</t>
  </si>
  <si>
    <t>https://www.sothebys.com/en/buy/auction/2023/kodawarikodawari-the-greatest-japanese-whisky-collection-part-i/shan-qi-yamazaki-25-year-old-suntory-pure-malt-43</t>
  </si>
  <si>
    <t>https://www.sothebys.com/en/buy/auction/2023/kodawarikodawari-the-greatest-japanese-whisky-collection-part-i/shan-qi-yamazaki-the-cask-of-shan-qi-yamazaki</t>
  </si>
  <si>
    <t>https://www.sothebys.com/en/buy/auction/2023/kodawarikodawari-the-greatest-japanese-whisky-collection-part-i/shan-qi-yamazaki-the-cask-of-shan-qi-yamazaki-2</t>
  </si>
  <si>
    <t>https://www.sothebys.com/en/buy/auction/2023/kodawarikodawari-the-greatest-japanese-whisky-collection-part-i/shan-qi-yamazaki-the-cask-of-shan-qi-yamazaki-3</t>
  </si>
  <si>
    <t>https://www.sothebys.com/en/buy/auction/2023/kodawarikodawari-the-greatest-japanese-whisky-collection-part-i/shan-qi-yamazaki-single-cask-1s70430-59-0-abv-1991</t>
  </si>
  <si>
    <t>https://www.sothebys.com/en/buy/auction/2023/kodawarikodawari-the-greatest-japanese-whisky-collection-part-i/shan-qi-yamazaki-single-cask-eo70049-59-0-abv-2000</t>
  </si>
  <si>
    <t>https://www.sothebys.com/en/buy/auction/2023/kodawarikodawari-the-greatest-japanese-whisky-collection-part-i/shan-qi-yamazaki-single-cask-eo70049-59-0-abv-2000-2</t>
  </si>
  <si>
    <t>https://www.sothebys.com/en/buy/auction/2023/kodawarikodawari-the-greatest-japanese-whisky-collection-part-i/shan-qi-yamazaki-single-cask-dq70031-58-0-abv-1999</t>
  </si>
  <si>
    <t>https://www.sothebys.com/en/buy/auction/2023/kodawarikodawari-the-greatest-japanese-whisky-collection-part-i/shan-qi-yamazaki-single-cask-dq70032-54-0-abv-1999</t>
  </si>
  <si>
    <t>https://www.sothebys.com/en/buy/auction/2023/kodawarikodawari-the-greatest-japanese-whisky-collection-part-i/shan-qi-yamazaki-single-cask-dv70209-54-0-abv-1999</t>
  </si>
  <si>
    <t>https://www.sothebys.com/en/buy/auction/2023/kodawarikodawari-the-greatest-japanese-whisky-collection-part-i/shan-qi-yamazaki-single-cask-cm70012-54-0-abv-1998</t>
  </si>
  <si>
    <t>https://www.sothebys.com/en/buy/auction/2023/kodawarikodawari-the-greatest-japanese-whisky-collection-part-i/shan-qi-yamazaki-single-cask-cm70012-54-0-abv-1998-2</t>
  </si>
  <si>
    <t>https://www.sothebys.com/en/buy/auction/2023/kodawarikodawari-the-greatest-japanese-whisky-collection-part-i/shan-qi-yamazaki-single-cask-cm70012-54-0-abv-1998-3</t>
  </si>
  <si>
    <t>https://www.sothebys.com/en/buy/auction/2023/kodawarikodawari-the-greatest-japanese-whisky-collection-part-i/shan-qi-yamazaki-single-cask-cu70062-61-0-abv-1998</t>
  </si>
  <si>
    <t>https://www.sothebys.com/en/buy/auction/2023/kodawarikodawari-the-greatest-japanese-whisky-collection-part-i/shan-qi-yamazaki-single-cask-cu70062-61-0-abv-1998-2</t>
  </si>
  <si>
    <t>https://www.sothebys.com/en/buy/auction/2023/kodawarikodawari-the-greatest-japanese-whisky-collection-part-i/shan-qi-yamazaki-single-cask-cu70062-61-0-abv-1998-3</t>
  </si>
  <si>
    <t>https://www.sothebys.com/en/buy/auction/2023/kodawarikodawari-the-greatest-japanese-whisky-collection-part-i/shan-qi-yamazaki-single-cask-cu70064-61-0-abv-1998</t>
  </si>
  <si>
    <t>https://www.sothebys.com/en/buy/auction/2023/kodawarikodawari-the-greatest-japanese-whisky-collection-part-i/shan-qi-yamazaki-single-cask-cu70066-61-0-abv-1998</t>
  </si>
  <si>
    <t>https://www.sothebys.com/en/buy/auction/2023/kodawarikodawari-the-greatest-japanese-whisky-collection-part-i/shan-qi-yamazaki-single-cask-cu70066-61-0-abv-1998-2</t>
  </si>
  <si>
    <t>https://www.sothebys.com/en/buy/auction/2023/kodawarikodawari-the-greatest-japanese-whisky-collection-part-i/shan-qi-yamazaki-single-cask-cu70067-61-0-abv-1998</t>
  </si>
  <si>
    <t>https://www.sothebys.com/en/buy/auction/2023/kodawarikodawari-the-greatest-japanese-whisky-collection-part-i/shan-qi-yamazaki-single-cask-cu70067-61-0-abv-1998-2</t>
  </si>
  <si>
    <t>https://www.sothebys.com/en/buy/auction/2023/kodawarikodawari-the-greatest-japanese-whisky-collection-part-i/shan-qi-yamazaki-single-cask-cu70093-61-0-abv-1998</t>
  </si>
  <si>
    <t>https://www.sothebys.com/en/buy/auction/2023/kodawarikodawari-the-greatest-japanese-whisky-collection-part-i/shan-qi-yamazaki-single-cask-cu70093-61-0-abv-1998-2</t>
  </si>
  <si>
    <t>https://www.sothebys.com/en/buy/auction/2023/kodawarikodawari-the-greatest-japanese-whisky-collection-part-i/shan-qi-yamazaki-single-cask-cu70095-60-0-abv-1998</t>
  </si>
  <si>
    <t>https://www.sothebys.com/en/buy/auction/2023/kodawarikodawari-the-greatest-japanese-whisky-collection-part-i/shan-qi-yamazaki-single-cask-ax70015-59-0-abv-1996</t>
  </si>
  <si>
    <t>https://www.sothebys.com/en/buy/auction/2023/kodawarikodawari-the-greatest-japanese-whisky-collection-part-i/shan-qi-yamazaki-single-cask-ax70015-59-0-abv-1996-2</t>
  </si>
  <si>
    <t>https://www.sothebys.com/en/buy/auction/2023/kodawarikodawari-the-greatest-japanese-whisky-collection-part-i/shan-qi-yamazaki-single-cask-5j3020-54-9-abv-1995</t>
  </si>
  <si>
    <t>https://www.sothebys.com/en/buy/auction/2023/kodawarikodawari-the-greatest-japanese-whisky-collection-part-i/shan-qi-yamazaki-single-cask-ou70406-63-0-abv-1990</t>
  </si>
  <si>
    <t>https://www.sothebys.com/en/buy/auction/2023/kodawarikodawari-the-greatest-japanese-whisky-collection-part-i/shan-qi-yamazaki-the-owners-cask-es60044-57-0-abv</t>
  </si>
  <si>
    <t>https://www.sothebys.com/en/buy/auction/2023/kodawarikodawari-the-greatest-japanese-whisky-collection-part-i/shan-qi-yamazaki-the-owners-cask-5c3009-58-0-abv</t>
  </si>
  <si>
    <t>https://www.sothebys.com/en/buy/auction/2023/kodawarikodawari-the-greatest-japanese-whisky-collection-part-i/shan-qi-yamazaki-the-owners-cask-4g3011-56-0-abv</t>
  </si>
  <si>
    <t>https://www.sothebys.com/en/buy/auction/2023/kodawarikodawari-the-greatest-japanese-whisky-collection-part-i/shan-qi-yamazaki-the-owners-cask-4r70005-60-0-abv</t>
  </si>
  <si>
    <t>https://www.sothebys.com/en/buy/auction/2023/kodawarikodawari-the-greatest-japanese-whisky-collection-part-i/shan-qi-yamazaki-the-owners-cask-zl3003-52-0-abv</t>
  </si>
  <si>
    <t>https://www.sothebys.com/en/buy/auction/2023/kodawarikodawari-the-greatest-japanese-whisky-collection-part-i/shan-qi-yamazaki-the-owners-cask-zq70670-57-0-abv</t>
  </si>
  <si>
    <t>https://www.sothebys.com/en/buy/auction/2023/kodawarikodawari-the-greatest-japanese-whisky-collection-part-i/shan-qi-yamazaki-the-owners-cask-zs70061-61-0-abv</t>
  </si>
  <si>
    <t>https://www.sothebys.com/en/buy/auction/2023/kodawarikodawari-the-greatest-japanese-whisky-collection-part-i/shan-qi-yamazaki-the-owners-cask-1s70430-59-0-abv</t>
  </si>
  <si>
    <t>Lot Number</t>
  </si>
  <si>
    <t xml:space="preserve">Lot Concise Description </t>
  </si>
  <si>
    <t>Low Estimate</t>
  </si>
  <si>
    <t>High Estimate</t>
  </si>
  <si>
    <t>Description</t>
  </si>
  <si>
    <t>Condition/Ullage</t>
  </si>
  <si>
    <t>Spirits</t>
  </si>
  <si>
    <t>Case Type</t>
  </si>
  <si>
    <t>Vintage</t>
  </si>
  <si>
    <t>Quantity</t>
  </si>
  <si>
    <t>Format</t>
  </si>
  <si>
    <t>Spirits Category</t>
  </si>
  <si>
    <t>Cask #7017, distilled in 1985, bottled on 16.10.2009, level: very top shoulder, front label very slightly nicked and creased, back label very slightly worn, top of original carton worn, oc</t>
  </si>
  <si>
    <t>Cask #2563, cask type: Sherry, distilled in 1984, bottled on 24.09.2009, one of 350 bottles, level: top shoulder, small sticker with cask number applied to top of original carton by consignor, oc</t>
  </si>
  <si>
    <t>Cask #2563, cask type: Sherry, distilled in 1984, bottled on 24.09.2009, one of 350 bottles, level: top shoulder, top of original carton pen marked, small sticker with cask number applied to top of original carton by consignor, oc</t>
  </si>
  <si>
    <t>Cask #3660, distilled in 1984, bottled on 17.10.2011, level: top shoulder, original carton slightly worn, small sticker with cask number applied to top of original carton by consignor, oc</t>
  </si>
  <si>
    <t>Cask #8173, cask type: Ex-bourbon cask, distilled in April 1984, bottled in April 2014, one of 363 bottles, level: mid shoulder, small sticker with cask number applied to top of original carton by consignor  92 Points Whisky Fun, oc</t>
  </si>
  <si>
    <t>Cask #7524, distilled in 1983, bottled on 26.10.2011, Taiwanese import label stuck over top of original back label, level: mid shoulder, parafilm residue on wax capsule, small sticker with cask number applied to top of original carton by consignor, oc</t>
  </si>
  <si>
    <t>Cask #7524, distilled in 1983, bottled on 26.10.2011, Taiwanese import label stuck over top of original back label, level: top shoulder, small sticker with cask number applied to top of original carton by consignor, oc</t>
  </si>
  <si>
    <t>Cask #3462, distilled in 1983, bottled on 07.11.2011, level: top shoulder, front label very slightly worn, original carton slightly worn and creased, small sticker with cask number applied to top of original carton by consignor, oc</t>
  </si>
  <si>
    <t>Cask #3462, distilled in 1983, bottled on 07.11.2011, level: mid shoulder, front label very slightly worn, original carton slightly worn and creased, small sticker with cask number applied to top of original carton by consignor, oc</t>
  </si>
  <si>
    <t>Cask #2634, cask type: Sherry Butt, distilled in 1981, bottled on 01.09.2011, one of 523 bottles, level: high shoulder, original carton slightly worn, top of original carton pen marked, small sticker with cask number applied to top of original carton by consignor  91 Points Whisky Fun, oc</t>
  </si>
  <si>
    <t>Cask #2634, cask type: Sherry Butt, distilled in 1981, bottled on 01.09.2011, one of 523 bottles, level: high shoulder, original carton slightly worn, sticker with cask number applied to top of original carton by consignor  91 Points Whisky Fun, oc</t>
  </si>
  <si>
    <t>Cask #6207, distilled in 1981, bottled on 05.09.2011, one of 543 bottles level: top shoulder, small sticker with cask number applied to top of original carton by consignor, oc</t>
  </si>
  <si>
    <t>Cask #8800, distilled in 1981, bottled on 09.11.2011, level: top shoulder, oc</t>
  </si>
  <si>
    <t>Cask #8800, distilled in 1981, bottled on 09.11.2011, level: top shoulder, parafilm residue on wax capsule, oc</t>
  </si>
  <si>
    <t>Cask #152, cask type: Ex-Sherry, distilled in March 1981, bottled in April 2014, one of 566 bottles, level: mid shoulder, small sticker with cask number applied to top of original carton by consignor  92 Points Whisky Fun, oc</t>
  </si>
  <si>
    <t>Cask #7752, cask type: Ex-sherry, distilled in December 1979, bottled in July 2013, Japanese back label, level: high shoulder, small sticker with cask number applied to top of original carton by consignor  90 Points Whisky Fun, oc</t>
  </si>
  <si>
    <t>Cask #6994, distilled in 1977, bottled on 24.08.2009, one of 216 bottles, level: top shoulder, original carton slightly worn and marked, small sticker with cask number applied to top of original carton by consignor, oc</t>
  </si>
  <si>
    <t>Cask #4747, distilled in 1977, bottled on 02.08.2011, one of 93 bottles, level: high shoulder, top of original carton pen marked, small sticker with cask number applied to top of original carton by consignor, oc</t>
  </si>
  <si>
    <t>Cask #4747, distilled in 1977, bottled on 02.08.2011, one of 93 bottles, level: mid shoulder, top of original carton slightly worn, small sticker with cask number applied to top of original carton by consignor, oc</t>
  </si>
  <si>
    <t>Cask #6736, distilled in 1975, bottled on 14.06.2010, Italian tax strip over wax capsule, level: top shoulder, top of original carton slightly worn with sticker residue  92 Points Whisky Fun, oc</t>
  </si>
  <si>
    <t>Cask #6409, cask type: Ex-sherry cask, distilled in April 1974, bottled in July 2013, one of 169 bottles, level: mid shoulder, original carton slightly worn, small sticker with cask number applied to top of original carton by consignor, oc</t>
  </si>
  <si>
    <t>Cask #6409, cask type: Ex-sherry cask, distilled in April 1974, bottled in July 2013, one of 169 bottles, level: high shoulder, original carton slightly worn, small sticker with cask number applied to top of original carton by consignor, oc</t>
  </si>
  <si>
    <t>Cask #1607, cask type: Ex-sherry, distilled in December 1973, bottled in July 2013, one of 138 bottles, level: high shoulder, front label slightly worn, small sticker with cask number applied to top of original carton by consignor  93 Points Whisky Fun, oc</t>
  </si>
  <si>
    <t>Cask #1607, cask type: Ex-sherry, distilled in December 1973, bottled in July 2013, one of 138 bottles, level: mid shoulder, small sticker with cask number applied to top of original carton by consignor  93 Points Whisky Fun, oc</t>
  </si>
  <si>
    <t>Cask #6177, cask type: 450L ex- sherry, distilled in May 1977, bottled in August 2012, one of 312 bottles, level: high shoulder, original carton slightly worn, small sticker with cask number applied to top of original carton by consignor, oc</t>
  </si>
  <si>
    <t>Cask #6177, cask type: 450L ex- sherry, distilled in May 1977, bottled in August 2012, one of 312 bottles, level: mid shoulder, original carton slightly worn, small sticker with cask number applied to top of original carton by consignor, oc</t>
  </si>
  <si>
    <t>Cask #6426, distilled in 1967, bottled on 17.08.2009 for LMDW, one of 229 bottles, level: top shoulder, wax capsule very slightly chipped on top corner, original carton slightly worn, small sticker with cask number applied to top of original carton by consignor  95 Points Whisky Fun, oc</t>
  </si>
  <si>
    <t>Cask #6426, distilled in 1967, bottled on 24.08.2009 for The Whisky Exchange, one of 195 bottles, level: mid shoulder, bottom left hand corner of front label very slightly torn, back label very slightly scuffed, top of capsule worn at places revealing stopper cork but still fully sealed, small sticker with cask number applied to top of original carton by consignor  95 Points Whisky Fun, oc</t>
  </si>
  <si>
    <t>Cask #6426, distilled in 1967, bottled on 24.08.2009 for The Whisky Exchange, one of 195 bottles, level: mid shoulder, back label slightly scuffed with UK duty stamp applied over the top, slight wear to top of wax capsule  95 Points Whisky Fun, oc</t>
  </si>
  <si>
    <t>Cask #8636, cask type: Bourbon, distilled in 1965, bottled in 2016 for the 60th Anniversary of La Maison Du Whisky, bottle #28 of 199, remnants of parafilm on wax capsule, paper over capsule slightly frayed  94 Points Whisky Fun, opc</t>
  </si>
  <si>
    <t>Cask #8636, cask type: Bourbon, distilled in 1965, bottled in 2016 for the 60th Anniversary of La Maison Du Whisky, bottle #68 of 199, remnants of parafilm on wax capsule, paper over capsule slightly frayed  94 Points Whisky Fun, opc</t>
  </si>
  <si>
    <t>Cask #2372, cask type: Sherry, distilled in 1965, bottled in 2016 for the 60th Anniversary of La Maison Du Whisky, bottle #28 of 309, remnants of parafilm on wax capsule, paper over capsule slightly frayed  90 Points Whisky Fun, opc</t>
  </si>
  <si>
    <t>Cask #2372, cask type: Sherry, distilled in 1965, bottled in 2016 for the 60th Anniversary of La Maison Du Whisky, bottle #68 of 309, remnants of parafilm on wax capsule, paper over capsule slightly frayed  90 Points Whisky Fun, opc</t>
  </si>
  <si>
    <t>Cask #2372 + 8636, cask type: Bourbon + Sherry, distilled in 1965, bottled in 2016 for the 60th Anniversary of La Maison Du Whisky, bottle #08 / 60, includes 5cl miniature sample bottles of both casks, level: very top shoulder, original booklet and prints, original presentation case very slightly scuffed and worn, remnants of parafilm on wax capsules of miniatures, paper over capsule slighly frayed, opc</t>
  </si>
  <si>
    <t>Cask #5627, cask type: Ex-Sherry, Filled on 01.02.1960 and bottled on 01.01.2013 one of only 41 bottles, unique Daikoku God netsuke hangs from neck, level: high shoulder, Japanese fabric covering wax capsule very frayed and torn at top (which is common with these bottles) but wax capsule itself remains fully in tact, booklet inside original wooden presentation case with original wooden outer case  93 Points Whisky Fun, opc</t>
  </si>
  <si>
    <t>Cask #5004, cask type: Japanese Wine, distilled in 1995, bottled in 2008, one of 186 bottles, level: mid shoulder, front label worn, original carton slightly worn, small sticker with cask number applied to top of original carton by consignor, oc</t>
  </si>
  <si>
    <t>Cask #5007, cask type: Japanese Wine, distilled in 1995, bottled in 2008, one of 246 bottles, level: mid shoulder , front label slightly worn and stained at bottom, cn</t>
  </si>
  <si>
    <t>Cask #5039, cask type: Wine, distilled in 1995, bottled in 2009 for Dr Jekyll's Pub in Oslo, one f 222 bottles, level: top shoulder, small sticker with cask number applied to top of original carton by consignor, oc</t>
  </si>
  <si>
    <t>Cask #270, cask type: Sherry Butt, distilled in 1994, bottled in 2010 for La Maison Du Whisky, one of 480 bottles, Velier import, Italian tax strip over wax capsule, level: mid shoulder, nop</t>
  </si>
  <si>
    <t>Cask #3206, cask type: Sherry Butt, distilled in 1991, bottled in 2010, nop</t>
  </si>
  <si>
    <t>An original 6 bottle shipping carton of Karuizawa Cask #7893, cask type: Sherry Butt, distilled in 1989, bottled in 2013, one of 302 bottles, levels: mid/low shoulder, all bottles packed in their original cartons, original cartons very slightly creased, original shipping carton damaged at side, slightly soiled on top and very slightly creased , oc</t>
  </si>
  <si>
    <t>Cask #7893, cask type: Sherry Butt, distilled in 1989, bottled in 2013, one of 302 bottles, level: mid shoulder, small sticker with cask number applied to top of original carton by consignor, oc</t>
  </si>
  <si>
    <t>Cask #7576, cask type: Sherry Butt, distilled in 1983, bottled in 2012, one of 571 bottles, level: top shoulder, small sticker with cask number applied to top of original carton by consignor  93 Points Whisky Fun, oc</t>
  </si>
  <si>
    <t>Cask #5322, cask type: Sherry Hogshead, distilled in 1983, bottled in 2013, one of 205 bottles, level: top shoulder, small sticker with cask number applied to top of original carton by consignor, oc</t>
  </si>
  <si>
    <t>Cask #8552, cask type: Bourbon, distilled in 1983, bottled in 2013, one of 130 bottles, level: mid shoulder, small sticker with cask number applied to top of original carton by consignor, oc</t>
  </si>
  <si>
    <t>Cask #8529, cask type: Bourbon, distilled in 1982, bottled in 2012, one of 411 bottles, level: mid shoulder, top of original carton well worn, small sticker with cask number applied to top of original carton by consignor, oc</t>
  </si>
  <si>
    <t>Cask #8529, cask type: Bourbon, distilled in 1982, bottled in 2012, one of 411 bottles, level: mid shoulder, top of original carton well worn, stickers applied to left hand side and top of original carton by consignor, oc</t>
  </si>
  <si>
    <t>A 6 bottle case of Karuizawa Cask #155, Cask Type: Sherry Butt, distilled 1981, bottled 2013, one of only 595 bottles, some labels slightly creased, cartons very slightly creased, levels: mid / high shoulder, all bottles packed in their original individual cartons, oc</t>
  </si>
  <si>
    <t>A 6 bottle case of Karuizawa Cask #155, Cask Type: Sherry Butt, distilled 1981, bottled 2013, one of only 595 bottles, cartons very slightly creased, levels: mid / high shoulder, all bottles packed in their original individual cartons, oc</t>
  </si>
  <si>
    <t>Cask #348, cask type: Sherry Butt, distilled in 1981 bottled in 2013, one of 207 bottles, level: mid shoulder, top of original carton pen marked, small sticker with cask number applied to top of original carton by consignor, oc</t>
  </si>
  <si>
    <t>Cask #4676, cask type: Sherry, distilled in 1981, bottled in 2012, one of 186 bottles, level: mid shoulder, original carton very slightly worn, small sticker with cask number applied to top of original carton by consignor, oc</t>
  </si>
  <si>
    <t>Cask #7614, cask type: Sherry Butt, distilled in 1980, bottled in 2012, one of 102 bottles, level: mid shoulder,, oc</t>
  </si>
  <si>
    <t>Cask #3565, cask type: Sherry Butt, distilled in 1980, bottled in 2013, one of 335 bottles, level: mid shoulder, small sticker with cask number applied to top of original carton by consignor, oc</t>
  </si>
  <si>
    <t>Cask #6719, cask type: Sherry Butt, distilled in 1976, bottled in 2009, one of 486 bottles, level: mid shoulder, small sticker with cask number applied to top of original carton by consignor  92 Points Whisky Fun, oc</t>
  </si>
  <si>
    <t>Cask #1842, cask type: Bourbon, distilled in 1971, bottled in 2013, one of 82 bottles, level: mid shoulder, original carton very slightly worn, small sticker with cask number applied to top of original carton by consignor, oc</t>
  </si>
  <si>
    <t>Casks #6405, 4973, 8184 &amp; 6437, cask types: Sherry Butts &amp; Bourbon casks, distlled in 1981, 1982, 1983 &amp; 1984, bottled in October 2011, one of 1500 bottles, level: mid shoulder, small sticker applied to top of original carton by consignor  92 Points Whisky Fun, oc</t>
  </si>
  <si>
    <t>Casks #6405, 4973, 8184 &amp; 6437, cask types: Sherry Butts &amp; Bourbon casks, distlled in 1981, 1982, 1983 &amp; 1984, bottled in October 2011, one of 1500 bottles, ullage: low shoulder, small sticker applied to top of original carton by consignor  92 Points Whisky Fun, oc</t>
  </si>
  <si>
    <t>Cask #2656, cask type: Sherry Butt, distilled in 1983, bottled in 2012, bottle #89 of 589, level: mid shoulder, back label very slightly stained and worn, sticker with cask number applied to top of original carton by consignor, oc</t>
  </si>
  <si>
    <t>Cask #2656, cask type: Sherry Butt, distilled in 1983, bottled in 2012, bottle #162 of 589, level: mid shoulder, top of original carton pen marked, sticker with cask number applied to top of original carton by consignor, oc</t>
  </si>
  <si>
    <t>Cask #2100, cask type: Sherry Butt, distilled in 1981, bottled in 2012, bottle #295 of 409, level: mid shoulder, top of original carton slightly worn, oc</t>
  </si>
  <si>
    <t>Cask #2100, cask type: Sherry Butt, distilled in 1981, bottled in 2012, bottle #344 of 409, level: mid shoulder, top of original carton pen marked, sticker with cask number applied to top of original carton by consignor, oc</t>
  </si>
  <si>
    <t>Cask #2042, cask type: Sherry Butt, distilled in 1981, bottled in 2012, bottle #415 of 440, Taiwanese import, level: mid shoulder, top of original carton pen marked, small sticker with cask number applied to top of original carton by consignor, oc</t>
  </si>
  <si>
    <t>Cask #2042, cask type: Sherry Butt, distilled in 1981, bottled in 2012, bottle #349 of 440, Taiwanese import, level: mid shoulder, front of original carton worn, small sticker with cask number applied to top of original carton by consignor, oc</t>
  </si>
  <si>
    <t>Cask #4010, cask type: Sherry Butt, distilled in 1977, bottled in 2012, one of 427 bottles, level: mid shoulder, top of original carton slightly pen marked, sticker with cask number applied to top of original carton by consignor, oc</t>
  </si>
  <si>
    <t>Cask #7818 cask type: Sherry Butt, distilled in 1976, bottled in 2010, bottle #201 of 554, Taiwanese back label, level: high shoulder, small sticker with cask number applied to top of original carton by consignor, oc</t>
  </si>
  <si>
    <t>Cask #7267, cask type: Sherry Butt, distilled in 1971, bottled in 2012, bottle #54 of 467, level; mid shoulder, top of original carton pen marked, small sticker with cask number applied to top of original carton by consignor, oc</t>
  </si>
  <si>
    <t>Cask #7267, cask type: Sherry Butt, distilled in 1971, bottled in 2012, bottle #256 of 467, level; mid shoulder, top of original carton pen marked, small sticker with cask number applied to top of original carton by consignor, oc</t>
  </si>
  <si>
    <t>Cask #6227, cask type: Sherry Butt, distilled in 1970, bottled in 2012, bottle #145 of 433, level: mid shoulder, small sticker with cask number applied to top of original carton by consignor, oc</t>
  </si>
  <si>
    <t>Cask #3186, cask type: Sherry Butt, distilled in 1984, bottled in 2012 for P9 Taiwan, one of 540 bottles, level: mid shoulder, original carton slightly worn, small sticker with cask number applied to top of original carton by consignor, oc</t>
  </si>
  <si>
    <t>Cask #3186, cask type: Sherry Butt, distilled in 1984, bottled in 2012 for P9 Taiwan, one of 540 bottles, level: mid shoulder, original carton very slightly worn, small sticker with cask number applied to top of original carton by consignor, oc</t>
  </si>
  <si>
    <t>Cask #679, cask type: First fill sherry, distilled in 1990, bottled in 2012 for The Whisky Exchange, one of 433 bottles, level: top shoulder, signs that sticker has been pealed off carton, small sticker with cask number applied to top of original carton by consignor, cn</t>
  </si>
  <si>
    <t>Cask #679, cask type: First fill sherry, distilled in 1990, bottled in 2012 for The Whisky Exchange, one of 433 bottles, level: top shoulder, front of original carton worn, top of original carton pen marked, small sticker with cask number applied to top of original carton by consignor, oc</t>
  </si>
  <si>
    <t>Cask #6256, cask type: First fill sherry, distilled in 1981, bottled in 2011 for The Whisky Exchange, one of 573 bottles, level: top shoulder  90 Points Whisky Fun, nop</t>
  </si>
  <si>
    <t>Cask #2748, cask type: First fill sherry, distilled in 1982, bottled in 2009 for The Whisky Exchange, level: mid shoulder, front label slightly bubbling and nicked at the bottom, top of original carton worn and slightly worn  91 Points Whisky Fun, oc</t>
  </si>
  <si>
    <t>Cask #8606, cask type: Bourbon, distilled in 1983, bottled in 2013 for The Whisky Exchange, one of 350 bottles, level: mid shoulder, top of original carton pen marked, small sticker with cask number applied to top of original carton by consignor, oc</t>
  </si>
  <si>
    <t>Cask #3555, cask type: Sherry, distilled in 1981, bottled in 2013 for The Whisky Exchange, one of 108 bottles, level: mid shoulder, small sticker with cask number applied to top of original carton by consignor, oc</t>
  </si>
  <si>
    <t>Cask #3555, cask type: Sherry, distilled in 1981, bottled in 2013 for The Whisky Exchange, one of 108 bottles, level: mid shoulder, parafilm residue on capsule, top of original carton pen marked, small sticker with cask number applied to top of original carton by consignor, oc</t>
  </si>
  <si>
    <t>Distilled in 1999 and 2000, bottled in 2012 for The Whisky Exchange, cask type: European oak sherry casks, level: mid shoulder, small sticker with cask number applied to top of original carton by consignor, oc</t>
  </si>
  <si>
    <t>Cask #7590, cask type: Sherry, distilled in 2000, bottled in 2013, one of 470 bottles, level: top shoulder, original carton worn, small sticker with cask number applied to top of original carton by consignor, oc</t>
  </si>
  <si>
    <t>Cask #166, cask type: Sherry Butt, distilled in 2000, bottled in 2013 for LMDW, level: top shoulder, small sticker with cask number applied to top of original carton by consignor, oc</t>
  </si>
  <si>
    <t>Cask #166, cask type: Sherry Butt, distilled in 2000, bottled in 2013 for LMDW, level: top shoulder, capsule slightly creased, small sticker with cask number applied to top of original carton by consignor, oc</t>
  </si>
  <si>
    <t>Cask #6703, cask type: Sherry Butt, distilled in 2000, bottled in 2013, one of 572 bottles, level: top shoulder, capsule very slightly worn, original carton slightly worn and pen marked, small sticker with cask number applied to top of original carton by consignor, oc</t>
  </si>
  <si>
    <t>Cask #2316, cask type: Sherry Butt, distilled on March 30th 1999, bottled on August 5th 2013 for Liquors Hasegawa, Sake Shop Sato and Tamagawaya (HST), level: mid shoulder, original carton worn, oc</t>
  </si>
  <si>
    <t>Cask #5329, distilled on March 30 1999, bottled on September 28 2012, bottle #80 of 82, level: top shoulder, small sticker with cask number applied to top of original carton by consignor, oc</t>
  </si>
  <si>
    <t>Cask #7815, distilled in 1997, bottled in 2013, level: mid shoulder, small sticker with cask number applied to top of original carton by consignor, oc</t>
  </si>
  <si>
    <t>Cask #3312, cask type: Sherry Butt, distilled in 1997, bottled in 2010 for Whisky Magazine Japan, Japanese back label, level: very top shoulder, labels slightly wrinkled, original carton slightly worn, small sticker with cask number applied to top of original carton by consignor, oc</t>
  </si>
  <si>
    <t>Cask #2501, cask type: Sherry, Distilled on 19th April 1993, bottled in 14th October 2006, one of 492 bottles, good level, nop</t>
  </si>
  <si>
    <t>Cask #132.3, cask type: Ex-Sherry refill butt, distilled on 21st July 1993, one of 344 bottles, level: top shoulder, nop</t>
  </si>
  <si>
    <t>Cask #9106, cask type: Sherry, one of 346 bottles, level: top shoulder, sticker with cask number applied to top of original carton by consignor, oc</t>
  </si>
  <si>
    <t>Cask #9091, cask type: Sherry Butt, distilled in 1991, Dave Broom Lesson III, level: mid shoulder, nop</t>
  </si>
  <si>
    <t>Cask #6446, cask type: Sherry Butt, distilled in 1990, bottled in 2009, level: top shoulder, front label very slightly worn, nop</t>
  </si>
  <si>
    <t>Cask #3434, cask type: American white oak sherry butt, distilled in 1992, bottled in 2007, bottle #147 of 308, level: mid shoulder, nop</t>
  </si>
  <si>
    <t>Cask #3434, cask type: American white oak sherry butt, distilled in 1992, bottled in 2007, bottle #061 of 308, level: mid shoulder, nop</t>
  </si>
  <si>
    <t>Cask #7982, cask type: Sherry Butt, distilled in 1981, bottled in 2012, bottle #309 of 407, level: mid shoulder, original carton worn, oc</t>
  </si>
  <si>
    <t>Cask #2541, cask type: Sherry Butt, distilled in 1985, bottled in 2010 for the Taiwanese market, one of 547 bottles, level: top shoulder, small sticker with cask number applied to top of original carton by consignor, oc</t>
  </si>
  <si>
    <t>Cask #2541, cask type: Sherry Butt, distilled in 1985, bottled in 2010 for the Taiwanese market, one of 547 bottles, level: top shoulder, carton well worn with front sticker removed, cn</t>
  </si>
  <si>
    <t>Cask #6370, cask type: Sherry Butt, distilled in 1981, bottled in 2011, bottle #318 of 378, level: mid shoulder, original carton slightly worn, top of original carton pen marked, small sticker with cask number applied to top of original carton by consignor, oc</t>
  </si>
  <si>
    <t>Cask #6370, cask type: Sherry Butt, distilled in 1981, bottled in 2011, bottle #309 of 378, level: mid shoulder, top of original carton worn, small sticker with cask number applied to top of original carton by consignor, oc</t>
  </si>
  <si>
    <t>Cask #5006, cask type: Japanese Wine, distilled in 1995, bottled in 2012, one of 180 bottles, level: mid shoulder, small sticker with cask number applied to top of original carton by consignor, oc</t>
  </si>
  <si>
    <t>Cask #4961, cask type: Bourbon barrel, distilled in 1981, bottled in 2012, one of 228 bottles, level: top shoulder, small sticker with cask number applied to top of original carton by consignor, oc</t>
  </si>
  <si>
    <t>Cask #4961, cask type: Bourbon barrel, distilled in 1981, bottled in 2012, one of 228 bottles, level: top shoulder,, oc</t>
  </si>
  <si>
    <t>Cask #3662, cask type: Sherry, distilled in 1984, bottled in 2013 for Shinanoya &amp; The Whisky Exchange, one of 271 bottles, level: top shoulder, small sticker with cask number applied to top of original carton by consignor, oc</t>
  </si>
  <si>
    <t>Cask #2961, cask type: Sherry, distilled in 1984, bottled in 2012, original paper seal over cork stopper, nop</t>
  </si>
  <si>
    <t>Cask #2961, cask type: Sherry, distilled in 1984, bottled in 2012, one of 350 bottles, level: mid shoulder, small sticker with cask number applied to top of original carton by consignor, oc</t>
  </si>
  <si>
    <t>Cask #2962, cask type: Sherry Butt, distilled in 1984, bottled in 2010, one of 554 bottles, level: top shoulder, original carton worn, bottom of original carton damaged and fragile, oc</t>
  </si>
  <si>
    <t>Cask #2962, cask type: Sherry Butt, distilled in 1984, bottled in 2010, one of 554 bottles, level: top shoulder, original carton worn, oc</t>
  </si>
  <si>
    <t>Cask #3663, cask type: First fill sherry, distilled in 1984, bottled in 2013, one of 354 bottles, level: top shoulder, top of original carton pen marked, small sticker with cask number applied to top of original carton by consignor  93 Points Whisky Fun, oc</t>
  </si>
  <si>
    <t>Cask #3692, cask type: Sherry Butt, distilled in 1984, bottled in 2012, one of 359 bottles, level: mid shoulder, small sticker with cask number applied to top of original carton by consignor, oc</t>
  </si>
  <si>
    <t>Cask #3692, cask type: Sherry Butt, distilled in 1984, bottled in 2012, one of 359 bottles, level: mid shoulder, bottom of front label slightly worn, small sticker with cask number applied to top of original carton by consignor, oc</t>
  </si>
  <si>
    <t>Cask #2230, cask type: Sherry Butt, distilled in 1982, bottled in 2008, one of 612 bottles, Taiwanese back label, level: very top shoulder, original carton slightly worn, small sticker with cask number applied to top of original carton by consignor, oc</t>
  </si>
  <si>
    <t>Cask #5208, cask type: Sherry, distilled in October 1981, bottled in May 2012, level: mid shoulder, small sticker with cask number applied to top of original carton by consignor, oc</t>
  </si>
  <si>
    <t>Cask #5208, cask type: Sherry, distilled in October 1981, bottled in May 2012, level: mid shoulder, top of original carton well worn, small sticker with cask number applied to top of original carton by consignor, oc</t>
  </si>
  <si>
    <t>Cask #7955, cask type: Sherry, distilled in 1981, bottled in July 2012, one of 30 bottles, Japanese back label, level: mid shoulder, original carton very slightly worn and pen marked, small sticker with cask number applied to top of original carton by consignor, oc</t>
  </si>
  <si>
    <t>Cask #7981, cask type: Sherry Puncheon, distilled in 1981, bottled in 2009, one of 390 bottles, level: mid shoulder, front label slightly worn, top of original carton slightly worn, oc</t>
  </si>
  <si>
    <t>Cask #7981, cask type: Sherry Puncheon, distilled in 1981, bottled in 2009, one of 390 bottles, level: mid shoulder, front and back labels worn, nop</t>
  </si>
  <si>
    <t>Cask #6506, cask type: First fill sherry, distilled in 1981, bottled in 2013 for The Whisky Exchange, one of 348 bottles, level: mid shoulder, top of original carton pen marked, small sticker with cask number applied to top of original carton by consignor, oc</t>
  </si>
  <si>
    <t>Cask #6506, cask type: First fill sherry, distilled in 1981, bottled in 2013 for The Whisky Exchange, one of 348 bottles, level:, oc</t>
  </si>
  <si>
    <t>Cask #4021, cask type: First fill sherry, distilled in 1984, bottled in 2012 for The Whisky Exchange, one of 275 bottles, level; mid shoulder, original carton slightly worn, small sticker with cask number applied to top of original carton by consignor  92 Points Whisky Fun, oc</t>
  </si>
  <si>
    <t>Cask #4021, cask type: First fill sherry, distilled in 1984, bottled in 2012 for The Whisky Exchange, one of 275 bottles, level; mid shoulder, top of original carton worn, small sticker with cask number applied to top of original carton by consignor  92 Points Whisky Fun, oc</t>
  </si>
  <si>
    <t>Cask #8497, cask type: First fill bourbon, distilled in 1982, bottled in 2012 for The Whisky Exchange, level: mid shoulder, sticker residue on top of original carton, oc</t>
  </si>
  <si>
    <t>Cask #78, cask type: Sherry Butt, distilled in October 1981, bottled in July 2013 for LMDW, one of 375 bottles, level: mid shoulder, small sticker with cask number applied to top of original carton by consignor  93 Points Whisky Fun, oc</t>
  </si>
  <si>
    <t>Cask #4556, cask type: Sherry Butt, distilled in March 1980, bottled in July 2013 for LMDW, one of 225 bottles, level: mid shoulder, small sticker with cask number applied to top of original carton by consignor  91 Points Whisky Fun, oc</t>
  </si>
  <si>
    <t>Cask #4556, cask type: Sherry Butt, distilled in March 1980, bottled in July 2013 for LMDW, one of 225 bottles, level: mid shoulder, parafilm residue on capsule, small sticker with cask number applied to top of original carton by consignor  91 Points Whisky Fun, oc</t>
  </si>
  <si>
    <t>Cask #158, cask type: Sherry, distilled in 1981, bottled in 2012, bottle #15 of only 45, level: mid shoulder, small sticker with cask number applied to top of original carton by consignor, oc</t>
  </si>
  <si>
    <t>Cask #158, cask type: Sherry, distilled in 1981, bottled in 2012, bottle #28 of only 45, level: mid shoulder, plastic capsule very slightly damaged but intact, small sticker with cask number applied to top of original carton by consignor, oc</t>
  </si>
  <si>
    <t>Cask #7698, distilled in 1999 &amp; 2000, bottled in 2012 for the Tokyo International BarShow, level: mid shoulder, front label very slightly stained, small sticker with cask number applied to top of original carton by consignor, oc</t>
  </si>
  <si>
    <t>Cask #2565, distilled in 1999 &amp; 2000, bottled in 2012 for the Tokyo International BarShow, level: top shoulder, front label slightly stained, original carton slightly worn, small sticker with cask number applied to top of original carton by consignor, oc</t>
  </si>
  <si>
    <t>An original shipping case of 6 bottles of Karuizawa Cask #7975 all packed in original cartons, distilled in 1984, bottled in 2012 for LMDW, each is one of 445 bottles, labels very slightly scuffed, label on original shipping box scuffed at the bottom and slightly stained, levels: mid shoulder , oc</t>
  </si>
  <si>
    <t>Cask #7975, distilled in 1984, bottled in 2012 for LMDW, one of 445 bottles, original carton slightly creased, level: mid shoulder, oc</t>
  </si>
  <si>
    <t>Cask #8597, cask type: Bourbon, distilled in 1983, bottled in 2012 for LMDW as part of the Cocktail Series, one of 282 bottles, level: mid shoulder, small sticker with cask number applied to top of original carton by consignor  92 Points Whisky Fun, oc</t>
  </si>
  <si>
    <t>Cask #8444, cask type: Bourbon, distilled in 1982, bottled in 2012 as part of the LMDW Cocktail series, one of 258 bottles, level: mid shoulder, small sticker with cask number applied to top of original carton by consignor, oc</t>
  </si>
  <si>
    <t>An original shipping case of 6 bottles of Karuizawa Cask #162 all packed in original cartons, cask type: Sherry Butt, distilled in 1981, bottled in 2012 as part of the LMDW Cocktail series, one of 584 bottles, levels: mid / high shoulder, cartons very slightly creased , oc</t>
  </si>
  <si>
    <t>Cask #162, cask type: Sherry Butt, distilled in 1981, bottled in 2012 as part of the LMDW Cocktail series, one of 584 bottles, Italian tax strip over capsule, level: mid shoulder, sticker residue to side of original carton, small sticker with cask number applied to top of original carton by consignor, oc</t>
  </si>
  <si>
    <t>Cask #162, cask type: Sherry Butt, distilled in 1981, bottled in 2012 as part of the LMDW Cocktail series, one of 584 bottles, Italian tax strip over capsule, level: mid shoulder, small sticker with cask number applied to top of original carton by consignor, oc</t>
  </si>
  <si>
    <t>Cask #2364, cask type: Ex-sherry, distilled in August 1985, bottled in August 2015, one of 315 bottles, level: top shoulder, small sticker with cask number applied to top of original carton by consignor  93 Points Whisky Fun, oc</t>
  </si>
  <si>
    <t>Cask #5410, cask type: Ex-Sherry, distilled in November 1984, bottled in October 2015, level: top shoulder, small sticker with cask number applied to top of original carton by consignor, oc</t>
  </si>
  <si>
    <t>Cask #136, cask type: Ex-Sherry, distilled in March 1981, bottled in July 2014, one of 595 bottles, level: top shoulder, small sticker with cask number applied to top of original carton by consignor  93 Points Whisky Fun, oc</t>
  </si>
  <si>
    <t>Cask #136, cask type: Ex-Sherry, distlled in March 1981, bottled in July 2014, one of 595 bottles, level: top shoulder, small sticker with cask number applied to top of original carton by consignor  93 Points Whisky Fun, oc</t>
  </si>
  <si>
    <t>Cask #6476, cask type: Ex-Bourbon, distilled in March 1980, bottled in July 2014 for LMDW, one of 340 bottles, level: mid shoulder, small sticker with cask number applied to top of original carton by consignor, oc</t>
  </si>
  <si>
    <t>Cask type: Sherry, distilled in 1980, bottled in 2015 for The Whisky Exchange, level: top shoulder, top of front label very slightly worn, oc</t>
  </si>
  <si>
    <t>Cask #6994, cask type: Sherry, distilled in 1977, bottled in 2009 for The Nectar Belgium, one of 200 bottles, level: mid shoulder, small sticker with cask number applied to top of carton by consignor  91 Points Whisky Fun, oc</t>
  </si>
  <si>
    <t>Cask #8833, cask type: Sherry Butt, distilled in 1972, bottled in 2012 for the Taiwanese market, bottle #118 of 267, level: mid shoulder, parafilm residue around capsule, original carton slightly worn, small sticker with cask number applied to top of original carton by consignor, oc</t>
  </si>
  <si>
    <t>Cask #8833, cask type: Sherry Butt, distilled in 1972, bottled in 2012 for the Taiwanese market, bottle #252 of 267, level: mid shoulder, parafilm residue around capsule, plastic capsule very slightly splitting at bottom but intact, original carton slightly worn, small sticker with cask number applied to top of original carton by consignor, oc</t>
  </si>
  <si>
    <t>Cask #6955, cask type: Sherry Butt, distilled in 1968, bottled in 2010 for Whisky Live Taipei, bottle #77 of 428, level: top shoulder, small sticker with cask number applied to top of original carton by consignor, oc. This is a sister bottling of the LMdW Vintage which received 94 Points (twice!) on Whisky Fun, oc</t>
  </si>
  <si>
    <t>Cask #2725, cask type: Sherry Butt, bottled 2012, bottle #96 of 310, level: mid shoulder, opc</t>
  </si>
  <si>
    <t>Level: bottom neck, original carton slightly worn  91 Points Whisky Fun, oc</t>
  </si>
  <si>
    <t>Ullage: top shoulder, original carton worn  91 Points Whisky Fun, oc</t>
  </si>
  <si>
    <t>Distilled in 1990, one of 3,500 bottles, level: mid shoulder, in original wooden presentation case within original outer carton, owc</t>
  </si>
  <si>
    <t>Cask type: New, Refill, Bourbon Barrel and Sherry Butt, distilled in 1988, one of 3,500 bottles, level: top shoulder, in original wooden presentation case within original outer carton, owc</t>
  </si>
  <si>
    <t>Cask type: New, Refill, Bourbon Barrel and Sherry Butt, distilled in 1988, one of 3,500 bottles, level: top shoulder, in original wooden presentation case within original outer carton, top of original wooden case slightly cracked, owc</t>
  </si>
  <si>
    <t>Cask type: New, Refill, Bourbon Barrel and Sherry Butt, distilled in 1988, one of 3,500 bottles, level: top shoulder, in original wooden presentation case within original outer carton, bottom of original wooden case slightly cracked, owc</t>
  </si>
  <si>
    <t>Cask #100215, distilled on 14.06.1988, bottled on 08.07.2013, imported by LMDW, one of 427 bottles, level: bottom neck, in original wooden case, owc</t>
  </si>
  <si>
    <t>Cask #100215, distilled on 14.06.1988, bottled on 08.07.2013, imported by LMDW, one of 427 bottle, level: bottom neck, in original wooden case, owc</t>
  </si>
  <si>
    <t>Cask #6066, cask type: Puncheon, distilled in 2000, bottled in 2010, one of 463 bottles, level: bottom neck, nop</t>
  </si>
  <si>
    <t>Cask #9306, cask type: Spanish Oak Sherry Butt, distilled in 1988, bottled in 2009, one of 625 bottles, level: very top shoulder  90 Points Whisky Fun, nop</t>
  </si>
  <si>
    <t>Cask #362, distilled in 2000, bottled in 2016 for The Whisky Exchange, level: mid shoulder, top of carton pen marked, small sticker with cask number applied to top of carton by consignor, cn</t>
  </si>
  <si>
    <t>Cask #131.2, cask type: First fill ex-sherry butt, distilled in 2000, one of 646 bottles, level: top shoulder, nop</t>
  </si>
  <si>
    <t>Cask #1302, cask type: Mizunara Wood Finish, distilled in 2000, bottled in 2013, bottle #106 of 299, level: into neck, small sticker with cask number applied to top of original carton by consignor, oc</t>
  </si>
  <si>
    <t>Cask #360, cask type: Red Oak, Heads Hogshead Finish, distilled in 2000, bottled in 2012 to celebrate Shinanoya 5th Anniversary, bottle #136 of 309, level: into neck, front label very slightly worn, nop</t>
  </si>
  <si>
    <t>Cask #360, cask type: Red Oak, Heads Hogshead Finish, distilled in 2000, bottled in 2012 to celebrate Shinanoya 5th Anniversary, bottle #98 of 309, level: into neck, front label very slightly worn, nop</t>
  </si>
  <si>
    <t>Cask #917, cask type: Mizunara, Heads Hogshead Finish, distilled in 2000, bottled in November 2011, bottle #240 of 309, level: into neck, front label very slightly worn, nop</t>
  </si>
  <si>
    <t>Cask #9805, cask type: Rum Wood Finish, distilled in 2000, bottled in 2012 to celebrate Shinanoya 5th Anniversary, bottle #54 of 232, level: into neck, nop</t>
  </si>
  <si>
    <t>Cask #9305, cask type: Hogshead + Sherry Butt finish, distilled in 1990, bottled in 2009 for Full Proof, bottle #139 of 200, level: very top shoulder  91 Points Whisky Fun, nop</t>
  </si>
  <si>
    <t>Cask #9307 "Nice Butt", distilled in 1988, bottled in 2008, one of 534 bottles, level: very top shoulder, small sticker with cask number applied to top of carton by consignor, cn</t>
  </si>
  <si>
    <t>Cask #1383, cask type: Madeira Finish, distilled in 1986, bottled in 2013 for Pen x Shinanoya, bottle #141 of 260, good level, original carton worn, small sticker with cask number applied to top of original carton by consignor, oc</t>
  </si>
  <si>
    <t>Cask #1383, cask type: Madeira Finish, distilled in 1986, bottled in 2013 for Pen x Shinanoya, bottle #175 of 260, good level, original carton slightly worn, small sticker with cask number applied to top of original carton by consignor, oc</t>
  </si>
  <si>
    <t>Cask #477, 1st cask type: Hogshead, 2nd cask type: Port Hogshead, distilled in 1991, bottled in 2011, bottle #211 of 290, level: very top shoulder, capsule slightly creased, nop</t>
  </si>
  <si>
    <t>Cask #1303, 1st cask type: Hogshead, 2nd cask type: Oloroso sherry butt, distilled in 2000, bottled in 2011, bottle #199 of 661, level: top shoulder, capsule slightly creased, nop</t>
  </si>
  <si>
    <t>Cask #466, 1st cask type: Hogshead, 2nd cask type: Port pipe, distilled in 1990, bottled in 2009, bottle #695 of 737, level: very top shoulder, capsule slightly creased, nop</t>
  </si>
  <si>
    <t>Cask #9023, 1st cask type: Hogshead, 2nd cask type: Cream Sherry Butt, distilled in 1986, bottled in 2008, bottle #369 of 527, level: very top shoulder, capsule slightly creased, nop</t>
  </si>
  <si>
    <t>Cask #1305, 1st cask type: Hogshead, 2nd cask type: Sherry Butt, distilled in 2000, bottled in 2012, bottle #48 of 652, level: top shoulder, capsule slightly creased, nop</t>
  </si>
  <si>
    <t>Cask #1305, 1st cask type: Hogshead, 2nd cask type: Sherry Butt, distilled in 2000, bottled in 2012, bottle #320 of 652, level: top shoulder, capsule slightly creased, nop</t>
  </si>
  <si>
    <t>Cask #9302, 1st cask type: Hogshead, 2nd cask type: Cream Sherry Butt, distilled in 1986, bottled in 2009, bottle #93 of 959, level: very top shoulder, bottom of front label very slightly worn, capsule slightly creased, nop</t>
  </si>
  <si>
    <t>Cask #527, "Gemini", 1st cask type: Hogshead, 2nd cask type: American Oak Puncheon, distilled in 1990, bottled in 2011, bottle #566 of 585, level: top shoulder, capsule slightly creased, nop</t>
  </si>
  <si>
    <t>Cask #9523, 1st cask type: Hogshead, 2nd cask type: Mizunara Puncheon, distilled in 2000, bottled in 2012, bottle #92 of 503, level: top shoulder, capsule slightly creased, nop</t>
  </si>
  <si>
    <t>Cask #9108, 1st cask type: Hogshead, 2nd cask type: Cognac Cask, distilled in 1988, bottled in 2010, bottle #276 of 417, level: very top shoulder, top left hand corner of label slightly worn, capsule slightly creased, nop</t>
  </si>
  <si>
    <t>Cask #465, 1st cask type: Hogshead, 2nd cask type: Port Pipe, distilled in 2000, bottled in 2010, bottle #337 of 807, level: top shoulder, capsule slightly creased, nop</t>
  </si>
  <si>
    <t>Cask #529, 1st cask type: Hogshead, 2nd cask type: French Oak Cognac, distilled in 2000, bottled in 2011, bottle #139 of 361, level: top shoulder, capsule slightly creased, nop</t>
  </si>
  <si>
    <t>Cask #405, 1st cask type: Hogshead, 2nd cask type: American Oak Puncheon, distilled in 1991, bottled in 2012, bottle #75 of 564, level: top shoulder, capsule slightly creased, nop</t>
  </si>
  <si>
    <t>Cask #378, 1st cask type: Hogshead, 2nd cask type: Red Oak Heads Hogshead, distilled in 1991, bottled in 2010, bottle #244 of 329, level: very top shoulder, capsule slightly creased, nop</t>
  </si>
  <si>
    <t>For the year 2009, weight: 1265g, one of 700 bottles, original presentation case worn and slightly stained, opc</t>
  </si>
  <si>
    <t>2013 release, weight: 1107g, one of 800 bottles, in original wooden presentation case and cardboard outer, opc</t>
  </si>
  <si>
    <t>For the year 2013, weight: 1289g, one of 650 bottles, in original wooden presentation case and cardboard outer, opc</t>
  </si>
  <si>
    <t>For the year 2014, weight: 1247g, one of 800 bottles, in original wooden presentation case and cardboard outer, opc</t>
  </si>
  <si>
    <t>Bottle #0795, good level, original carton slightly worn, oc</t>
  </si>
  <si>
    <t>Bottle #0825, good level, oc</t>
  </si>
  <si>
    <t>Cask type: Sherry, bottled in 2013, one of 3,000 bottles, good level, original carton slightly worn, oc</t>
  </si>
  <si>
    <t>Cask type: Sherry, bottled in 2013, one of 3,000 bottles, good level, oc</t>
  </si>
  <si>
    <t>Cask #CL40182, cask type: Whte Oak Hogshead, distilled in 1998, bottled in 2012 for Isetan, bottle #048, good level, small sticker with cask number applied to top of original carton by consignor, oc</t>
  </si>
  <si>
    <t>Cask #CL40182, cask type: White Oak Hogshead, distilled in 1998, bottled in 2012 for Isetan, bottle #185, good level, small sticker with cask number applied to top of original carton by consignor, oc</t>
  </si>
  <si>
    <t>Cask #CB40157, cask type: White Oak Hogshead, distilled in 1998, bottled in 2009, selected by Naganoken-shuhan Co. Ltd, bottle #77 of 198, good level, small sticker with cask number applied to top of original carton by consignor, oc</t>
  </si>
  <si>
    <t>Cask #3C40789, cask type: Spanish Oak Bota Corta, distilled in 1993, bottled in 2008, bottle #521 of 571, level: into neck, small sticker with cask number applied to top of original carton by consignor, oc</t>
  </si>
  <si>
    <t>Cask type: Mizunara, bottled in 2012, good level, original carton slightly worn, oc</t>
  </si>
  <si>
    <t>Cask type: Mizunara, bottled in 2013, one of 1,600 bottles, good level, original carton slightly worn, oc</t>
  </si>
  <si>
    <t>Cask type: Mizunara, bottled in 2013, one of 1,600 bottles, good level, original carton very slightly worn, oc</t>
  </si>
  <si>
    <t>Cask type: Mizunara, bottled in 2013, one of 1,600 bottles, Spanish tax strip over capsule, good level, original carton very slightly worn, oc</t>
  </si>
  <si>
    <t>Cask type: Sherry, bottled in 2010, good level, parafilm residue on capsule, original carton worn, oc</t>
  </si>
  <si>
    <t>Cask type: Sherry, bottled in 2012, good level, parafilm residue on capsule, original carton slightly worn, oc</t>
  </si>
  <si>
    <t>Cask type: Sherry, bottled in 2013, good level, original carton worn, oc</t>
  </si>
  <si>
    <t>Cask type: Sherry, bottled in 2013, good level, original carton slightly worn  90 Points Whisky Fun, oc</t>
  </si>
  <si>
    <t>Cask type: Sherry, bottled in 2013, one of 18,000 bottles, Spanish tax strip over capsule, good level, original carton slightly worn  90 Points Whisky Fun, oc</t>
  </si>
  <si>
    <t>Cask type: Sherry, bottled in 2013, one of 18,000 bottles, good level, original carton slightly worn  90 Points Whisky Fun, oc</t>
  </si>
  <si>
    <t>Cask type: Sherry, bottled in 2016, one of 5,000 bottles, good level, front label slight nicked, original carton slightly worn. Awarded Silver at the Malt Maniacs Awards 2017 (when The Yamazaki 25 won Gold and Best Sherried Whisky)  90 Points Whisky Fun, oc</t>
  </si>
  <si>
    <t>Bottle #08748, level: into neck, includes original neck tag, oc</t>
  </si>
  <si>
    <t>Bottle #62031, level: bottom neck, includes original neck tag, oc</t>
  </si>
  <si>
    <t>Bottle #35663, level: bottom neck, includes original neck tag, oc</t>
  </si>
  <si>
    <t>Bottle #41896, level: bottom neck, includes original neck tag, original carton slightly worn with tape residue, oc</t>
  </si>
  <si>
    <t>Bottle #100345, level: bottom neck, includes original neck tag, original carton very slightly worn, oc</t>
  </si>
  <si>
    <t>Bottle #00782, level: into neck, includes original neck tag, original carton slightly worn with tape residue, oc</t>
  </si>
  <si>
    <t>2017 Edition, one of 5,000 bottles, good level, paper insert packed within original wooden case, packed in original cardboard outer, owc</t>
  </si>
  <si>
    <t>2017 Edition, one of 5,000 bottles, good level, paper insert packed within original wooden case, owc</t>
  </si>
  <si>
    <t>Bottle #11236, good level, oc</t>
  </si>
  <si>
    <t>Bottled in 2002, level: bottom neck, capsule slightly scuffed, original presentation case slightly worn, opc</t>
  </si>
  <si>
    <t>Cask #3Q70040, cask type: White Oak Puncheon, heavily peated malt, distilled in May 1993, bottled in October 2007, bottle #427 of 539, good level, please note there is no plastic seal but the bottle includes the original paper seal over screw top, small sticker with cask number applied to top of original carton by consignor, image of bottle applied to front of original carton, oc</t>
  </si>
  <si>
    <t>Cask #OM70170, cask type: Spanish Oak Sherry Butt, distilled in January 1990, bottled in October 2007, bottle #428 of 516, good level, please note there is no plastic seal but the bottle includes the original paper seal over screw top, small sticker with cask number applied to top of original carton by consignor, image of bottle applied to front of original carton, oc</t>
  </si>
  <si>
    <t>Cask #OM70174, cask type: Spanish Oak Sherry Butt, distilled in January 1990, bottled in October 2007, bottle #448 of 477, good level, please note there is no plastic seal but the bottle includes the original paper seal over screw top, small sticker with cask number applied to top of original carton by consignor, oc</t>
  </si>
  <si>
    <t>Cask #1S70430, cask type: cask type: Sherry Butt, distilled in 1991, bottled in 2008, bottle #259 of 471, good level, small sticker with cask number applied to top of original wooden case by consignor, oc</t>
  </si>
  <si>
    <t>Cask #EO70049, cask type: Spanish Oak Sherry Butt, distilled in 2000, bottled in 2013 for the Whisky Shop W. 3rd Anniversary, one of 506 bottles, good level, small sticker with cask number applied to top of original carton by consignor, oc</t>
  </si>
  <si>
    <t>Cask #DQ70031, cask type: Puncheon, distilled in 1999, bottled in 2012, bottle #490, goo level, original carton slightly worn, small sticker with cask number applied to top of original carton by consignor, oc</t>
  </si>
  <si>
    <t>Cask #DQ70032, cask type: Puncheon, distilled in 1999, bottled in 2012 for Tokyo International Bar Show - Whisky Live Tokyo, bottle #014, good level, small sticker with cask number applied to top of original carton by consignor, oc</t>
  </si>
  <si>
    <t>Cask #DV70209, cask type: Sherry Butt,, distilled in 1999, bottled in 2012, bottle #403, good level, parafilm residue on capsule, small sticker with cask number applied to top of original carton by consignor, oc</t>
  </si>
  <si>
    <t>Cask #CM70012, cask type: Spanish Oak Sherry Butt, distilled in 1998, bottled in 2013, bottle #061, good level, small sticker with cask number applied to top of original wooden case by consignor, oc</t>
  </si>
  <si>
    <t>Cask #CM70012, cask type: Spanish Oak Sherry Butt, distilled in 1998, bottled in 2013, bottle #275, good level, small sticker with cask number applied to top of original wooden case by consignor, oc</t>
  </si>
  <si>
    <t>Cask #CM70012, cask type: Spanish Oak Sherry Butt, distilled in 1998, bottled in 2013, bottle #154, good level, small sticker with cask number applied to top of original wooden case by consignor, oc</t>
  </si>
  <si>
    <t>Cask #CU70062, cask type: Spanish Oak Sherry Butt, distilled in 1998, bottled in 2011 for JR Osaka Mitsukoshi Isetan, bottle #156, good level, small sticker with cask number applied to top of original carton by consignor, oc</t>
  </si>
  <si>
    <t>Cask #CU70062, cask type: Spanish Oak Sherry Butt, distilled in 1998, bottled in 2011 for JR Osaka Mitsukoshi Isetan, bottle #178, good level, small sticker with cask number applied to top of original carton by consignor, oc</t>
  </si>
  <si>
    <t>Cask #CU70062, cask type: Spanish Oak Sherry Butt, distilled in 1998, bottled in 2011 for JR Osaka Mitsukoshi Isetan, bottle #181, good level, small sticker with cask number applied to top of original carton by consignor, oc</t>
  </si>
  <si>
    <t>Cask #CU70064, cask type: Sherry Butt, distilled in 1998, bottled in 2013, bottle #034, good level, small sticker with cask number applied to top of original carton by consignor, oc</t>
  </si>
  <si>
    <t>Cask #CU70066, cask type: Sherry Butt, distilled in 1998, bottled in 2012, bottle #042, good level, small sticker with cask number applied to top of original carton by consignor, oc</t>
  </si>
  <si>
    <t>Cask #CU70066, cask type: Sherry Butt, distilled in 1998, bottled in 2012, bottle #288, good level, small sticker with cask number applied to top of original carton by consignor, oc</t>
  </si>
  <si>
    <t>Cask #CU70067, cask type: Sherry Butt, distilled in 1998, bottled in 2011 for Isetan, bottle #387, good level, small sticker with cask number applied to top of original carton by consignor, oc</t>
  </si>
  <si>
    <t>Cask #CU70067, cask type: Sherry Butt, distilled in 1998, bottled in 2011 for Isetan, bottle #389, good level, small sticker with cask number applied to top of original carton by consignor, oc</t>
  </si>
  <si>
    <t>Cask #CU70093, cask type: Sherry Butt, distilled in 1998, bottled in 2012, bottle #316, good level, small sticker with cask number applied to top of original carton by consignor, oc</t>
  </si>
  <si>
    <t>Cask #CU70093, cask type: Sherry Butt, distilled in 1998, bottled in 2012, bottle #314, good level, top left hand corner of original carton slightly worn, small sticker with cask number applied to top of original carton by consignor, oc</t>
  </si>
  <si>
    <t>Cask #CU70095, cask type: Sherry Butt, distilled in 1998, bottled in 2013, bottle #364, good level, small sticker with cask number applied to top of original carton by consignor, oc</t>
  </si>
  <si>
    <t>Cask #AX70015, cask type: Sherry Butt, distilled in 1996, bottled in 2011, bottle #304, good level, small sticker with cask number applied to top of original wooden case by consignor, oc</t>
  </si>
  <si>
    <t>Cask #AX70015, cask type: Sherry Butt, distilled in 1996, bottled in 2011, bottle #301, good level, small sticker with cask number applied to top of original wooden case by consignor, oc</t>
  </si>
  <si>
    <t>Cask #5J3020, cask type: Sherry Butt, distilled in 1995, bottled in 2010 for LMDW, bottle #317, good level, small sticker with cask number applied to top of original wooden case by consignor, oc</t>
  </si>
  <si>
    <t>Cask #OU70406, cask type: Sherry Butt, distilled in 1990, bottled in 2005, bottle #204, good level, small sticker with cask number applied to top of original wooden case by consignor, owc</t>
  </si>
  <si>
    <t>Cask #ES60044, cask type: Spanish Oak Sherry Butt, distilled in 2000, bottled in 2010, bottle #489, good level, small sticker with cask number applied to top of original carton by consignor, oc</t>
  </si>
  <si>
    <t>Cask #5C3009, cask type: Spanish Oak Sherry Butt, distilled in 1995, bottled in 2006 for World Liquor Brutus, bottle #85 of 401, level: bottom neck, bottom right hand corner of label slightly raised and peeling, small sticker with cask number applied to top of original carton by consignor, oc</t>
  </si>
  <si>
    <t>Cask #4G3011, cask type: Spanish Oak Sherry Butt, distilled in 1994, bottled in 2006 for Izumiya, bottle #120 of 441, level: bottom neck, original carton worn, small sticker with cask number applied to top of original carton by consignor, oc</t>
  </si>
  <si>
    <t>Cask #4R70005, cask type: Spanish Oak Sherry Butt, distilled in 1994, bottled in 2007, bottle #190 of 497, level: into neck, original carton slightly worn, small sticker with cask number applied to top of original carton by consignor, oc</t>
  </si>
  <si>
    <t>Cask #ZL3003, cask type: Spanish Oak Sherry Butt, distilled in 1992, bottled in 2005 for the Tokyo Suntory Club 40th Anniversary, level: into neck, original carton worn, small sticker with cask number applied to top of original carton by consignor, oc</t>
  </si>
  <si>
    <t>Cask #ZQ70670, cask type: White Oak Hogshead, distilled in 1992, bottled in 2006, selected by T.Nigita, bottle #163 of 193, level: into neck, original carton slightly worn, small sticker with cask number applied to top of original carton by consignor, oc</t>
  </si>
  <si>
    <t>Cask #ZS70061, cask type: Spanish Oak Sherry Butt, distilled in 1992, bottled in 2007, 100th Washizu Tohru Takigawa, bottle #128 of 541, level: into neck, small sticker with cask number applied to top of original carton by consignor, oc</t>
  </si>
  <si>
    <t>Cask #1S70430, cask type: Spanish Oak Sherry Butt, distilled in 1991, bottled in 2008, bottle #261 of 491, good level, small sticker with cask number applied to top of original carton by consignor, oc</t>
  </si>
  <si>
    <t>Karuizawa Vintage Cask #7017 60.8 abv</t>
  </si>
  <si>
    <t>Karuizawa Vintage Cask #2563 56.2 abv</t>
  </si>
  <si>
    <t>Karuizawa Vintage Cask #3660 59.6 abv</t>
  </si>
  <si>
    <t>Karuizawa Vintage Cask #8173 58.5 abv</t>
  </si>
  <si>
    <t>Karuizawa Vintage Cask #7524 57.4 abv</t>
  </si>
  <si>
    <t>Karuizawa Vintage Cask #3462 58.9 abv</t>
  </si>
  <si>
    <t>Karuizawa Vintage Cask #2634 55.2 abv</t>
  </si>
  <si>
    <t>Karuizawa Vintage Cask #6207 58.3 abv</t>
  </si>
  <si>
    <t>Karuizawa Vintage Cask #8800 64.8 abv</t>
  </si>
  <si>
    <t>Karuizawa Vintage Cask #152 54.5 abv</t>
  </si>
  <si>
    <t>Karuizawa Vintage Cask #7752 59.9 abv</t>
  </si>
  <si>
    <t>Karuizawa Vintage Cask #6994 62.7 abv</t>
  </si>
  <si>
    <t>Karuizawa Vintage Cask #4747 66.9 abv</t>
  </si>
  <si>
    <t>Karuizawa Vintage Cask #6736 61.8 abv</t>
  </si>
  <si>
    <t>Karuizawa Vintage Cask #6409 57.2 abv</t>
  </si>
  <si>
    <t>Karuizawa Vintage Cask #1607 67.7 abv</t>
  </si>
  <si>
    <t>Karuizawa Vintage Cask #6177 64.5 abv</t>
  </si>
  <si>
    <t>Karuizawa Vintage Cask #6426 LMDW 58.4 abv 1967</t>
  </si>
  <si>
    <t>Karuizawa Vintage Cask #6426 The Whisky Exchange 58.4 abv 1967</t>
  </si>
  <si>
    <t>Karuizawa 50 Year Old LMDW Bourbon Cask #8636 62.6 abv</t>
  </si>
  <si>
    <t>Karuizawa 50 Year Old LMDW Sherry Cask #2372 62.3 abv</t>
  </si>
  <si>
    <t>Karuizawa 50 Year Old LMDW Japonisme Casks #2372 + 8636 62.4 abv</t>
  </si>
  <si>
    <t>Karuizawa 52 Year Old Cask #5627 51.8 abv</t>
  </si>
  <si>
    <t>Karuizawa Noh 12 Year Old Cask #5004 63.0 abv</t>
  </si>
  <si>
    <t>Karuizawa Noh 13 Year Old Cask #5007 63.0 abv</t>
  </si>
  <si>
    <t>Karuizawa Noh 14 Year Old Cask #5039 59.4 abv</t>
  </si>
  <si>
    <t>Karuizawa Noh 15 Year Old Cask #270 62.7 abv</t>
  </si>
  <si>
    <t>Karuizawa Noh 19 Year Old Cask #3206 60.8 abv</t>
  </si>
  <si>
    <t>Karuizawa Noh 23 Year Old Cask #7893 63.9 abv</t>
  </si>
  <si>
    <t>Karuizawa Noh 28 Year Old Cask #7576 57.2 abv</t>
  </si>
  <si>
    <t>Karuizawa Noh 29 Year Old Cask #5322 59.4 abv</t>
  </si>
  <si>
    <t>Karuizawa Noh 29 Year Old Cask #8552 54.3 abv</t>
  </si>
  <si>
    <t>Karuizawa Noh 29 Year Old Cask #8529 58.8 abv</t>
  </si>
  <si>
    <t>Karuizawa Noh 31 Year Old Cask #155 56.0 abv</t>
  </si>
  <si>
    <t>Karuizawa Noh 31 Year Old Cask #348 58.9 abv</t>
  </si>
  <si>
    <t>Karuizawa Noh 31 Year Old Cask #4676 58.6 abv</t>
  </si>
  <si>
    <t>Karuizawa Noh 32 Year Old Cask #7614 50.4 abv</t>
  </si>
  <si>
    <t>Karuizawa Noh 32 Year Old Cask #3565 59.2 abv</t>
  </si>
  <si>
    <t>Karuizawa Noh 32 Year Old Cask #6719 63.0 abv</t>
  </si>
  <si>
    <t>Karuizawa Noh 41 Year Old Cask #1842 63.7 abv</t>
  </si>
  <si>
    <t>Karuizawa Noh Multi Vintages No.1 59.1 abv</t>
  </si>
  <si>
    <t>Karuizawa Geisha Cask #2656 57.6 abv</t>
  </si>
  <si>
    <t>Karuizawa Geisha Cask #2100 60.4 abv</t>
  </si>
  <si>
    <t>Karuizawa Geisha Cask #2042 56.7 abv</t>
  </si>
  <si>
    <t>Karuizawa Geisha Cask #4010 65.9 abv</t>
  </si>
  <si>
    <t>Karuizawa Geisha Cask #7818 63.6 abv</t>
  </si>
  <si>
    <t>Karuizawa Geisha Cask #7267 62.8 abv</t>
  </si>
  <si>
    <t>Karuizawa Geisha Cask #6227 61.9 abv</t>
  </si>
  <si>
    <t>Karuizawa Geisha Cask #3186 58.0 abv</t>
  </si>
  <si>
    <t>Karuizawa Geisha Cask #679 56.1 abv</t>
  </si>
  <si>
    <t>Karuizawa Geisha Cask #6256 57.5 abv</t>
  </si>
  <si>
    <t>Karuizawa Geisha Cask #2748 56.1 abv</t>
  </si>
  <si>
    <t>Karuizawa Geisha 30 Year Old Cask #8606 55.8 abv</t>
  </si>
  <si>
    <t>Karuizawa Geisha 31 Year Old Cask #3555 60.6 abv</t>
  </si>
  <si>
    <t>Karuizawa Spirit of Asama 55.0 abv</t>
  </si>
  <si>
    <t>Karuizawa Balanced Sherry 12 Year Old Cask #7590 60.9 abv</t>
  </si>
  <si>
    <t>Karuizawa Sea Dragon Cask #166 64.3 abv</t>
  </si>
  <si>
    <t>Karuizawa Tokyo Internatinal Bar Show 2013 Cask #7603 62.4 abv</t>
  </si>
  <si>
    <t>Karuizawa HST 14 Year Old Cask #2316 61.3 abv</t>
  </si>
  <si>
    <t>Karuizawa The Colors of Four Seasons Cask #5329 64.2 abv</t>
  </si>
  <si>
    <t>Karuizawa Rare Vintage 16 Year Old Cask #7815 62.0 abv</t>
  </si>
  <si>
    <t>Karuizawa Spirit Safe Cask #3312 60.2 abv</t>
  </si>
  <si>
    <t>Karuizawa Jazz Club 12 Year Old Cask #2501 62.8 abv</t>
  </si>
  <si>
    <t>Karuizawa SMWS 132.3 20 Year Old 61.1 abv</t>
  </si>
  <si>
    <t>Karuizawa Memories of Karuizawa Cask #9106 63.7 abv</t>
  </si>
  <si>
    <t>Karuizawa The School of Malt 21 Year Old Cask #9091 63.7 abv</t>
  </si>
  <si>
    <t>Karuizawa Whisky Live 10th Anniversary 19 Year Old Cask #6446 60.0 abv</t>
  </si>
  <si>
    <t>Karuizawa Whisky Magazine Editor's Choice 15 Year Old Cask #3434 60.6 abv</t>
  </si>
  <si>
    <t>Karuizawa Whisky Magazine Cask #7982 54.5 abv</t>
  </si>
  <si>
    <t>Karuizawa Tiger Single Cask #2541 58.9 abv</t>
  </si>
  <si>
    <t>Karuizawa Fire Dragon Cask #6370 53.8 abv</t>
  </si>
  <si>
    <t>Karuizawa Shinanoya Private Cask 5th Anniversary 16 Year Old Cask #5006 69.3 abv</t>
  </si>
  <si>
    <t>Karuizawa Shinanoya Private Cask 5th Anniversary 31 Year Old Cask #4961 60.0 abv</t>
  </si>
  <si>
    <t>Karuizawa Single Cask 29 Year Old #3662 61.0 abv</t>
  </si>
  <si>
    <t>Karuizawa Single Cask #2961 57.7 abv</t>
  </si>
  <si>
    <t>Karuizawa Single Cask #2962 57.1 abv</t>
  </si>
  <si>
    <t>Karuizawa Single Cask #3663 56.8 abv</t>
  </si>
  <si>
    <t>Karuizawa Single Cask #3692 61.6 abv</t>
  </si>
  <si>
    <t>Karuizawa Single Cask #2230 58.0 abv</t>
  </si>
  <si>
    <t>Karuizawa Single Cask #5208 53.9 abv</t>
  </si>
  <si>
    <t>Karuizawa Single Cask #7955 59.1 abv</t>
  </si>
  <si>
    <t>Karuizawa Single Cask #7981 59.6 abv</t>
  </si>
  <si>
    <t>Karuizawa Single Cask #6056 60.3 abv</t>
  </si>
  <si>
    <t>Karuizawa Carpe Koi Cask #4021 64.5 abv</t>
  </si>
  <si>
    <t>Karuizawa Carpe Koi Cask #8497 64.5 abv</t>
  </si>
  <si>
    <t>Karuizawa Prendre le Rythme 31 Year Old Cask #78 60.5 abv</t>
  </si>
  <si>
    <t>Karuizawa Pourquoi Faut Il? 33 Year Old Cask #4556 60.3 abv</t>
  </si>
  <si>
    <t>Karuizawa Sakura Single Cask #158</t>
  </si>
  <si>
    <t>Karuizawa Cocktail Series Cask #7698 61.7 abv 1999 &amp; 2000</t>
  </si>
  <si>
    <t>Karuizawa Cocktail Series Cask #2565 61.6 abv 1999 &amp; 2000</t>
  </si>
  <si>
    <t>Karuizawa Cocktail Series Cask #7975 59.3 abv</t>
  </si>
  <si>
    <t>Karuizawa Cocktail Series Cask #8597 62.1 abv</t>
  </si>
  <si>
    <t>Karuizawa Cocktail Series Cask #8444 58.6 abv</t>
  </si>
  <si>
    <t>Karuizawa Cocktail Series Cask #162 55.8 abv</t>
  </si>
  <si>
    <t>Karuizawa Artifices 30 Year Old Cask #2364 55.2 abv</t>
  </si>
  <si>
    <t>Karuizawa Artifices 30 Year Old Cask #5410 57.7 abv</t>
  </si>
  <si>
    <t>Karuizawa Artifices 33 Year Old Cask #136 55.3 abv</t>
  </si>
  <si>
    <t>Karuizawa Artifices 34 Year Old Cask #6476 63.0 abv</t>
  </si>
  <si>
    <t>Karuizawa Golden Samurai 61.6 abv</t>
  </si>
  <si>
    <t>Karuizawa Wait La Mazurka Cask #6994 62.7 abv</t>
  </si>
  <si>
    <t>Karuizawa Golden Dragon 40 Year Old Cask #8833 55.9 abv</t>
  </si>
  <si>
    <t>Karuizawa Whisky Live Taipei 2010 Cask #6955 61.1 abv</t>
  </si>
  <si>
    <t>Karuizawa Aqua of Life 45 Year Old Cask #2725 59.6 abv</t>
  </si>
  <si>
    <t>Nikka Yoichi 20 Year Old 52.0 abv</t>
  </si>
  <si>
    <t>Nikka Yoichi 20 Year Old 55.0 abv</t>
  </si>
  <si>
    <t>Nikka Yoichi Single Cask #100215 62.0 abv</t>
  </si>
  <si>
    <t>Hanyu Noh 10 Year Old Cask #6066 61.0 abv</t>
  </si>
  <si>
    <t>Hanyu Noh 21 Year Old Cask #9306 55.6 abv</t>
  </si>
  <si>
    <t>Hanyu Single Cask #362 56.1 abv</t>
  </si>
  <si>
    <t>Hanyu SMWS 131.2 "Magic Carpet in a Sweetie Shop" 55.1 abv</t>
  </si>
  <si>
    <t>Hanyu The Game Cask #1302 59.5 abv</t>
  </si>
  <si>
    <t>Hanyu The Game Cask #360 57.5 abv</t>
  </si>
  <si>
    <t>Hanyu The Game Cask #917 59.4 abv</t>
  </si>
  <si>
    <t>Hanyu The Game Cask #9805 59.0 abv</t>
  </si>
  <si>
    <t>Hanyu The Wave Cask #9305 53.0 abv</t>
  </si>
  <si>
    <t>Hanyu Nice Butt Cask #9307 55.0 abv</t>
  </si>
  <si>
    <t>Hanyu Ichiro's Malt Salon de Shimaji 26 Year Old Cask #1383 55.3 abv</t>
  </si>
  <si>
    <t>Hanyu Ichiro’s Malt Card Series 2 of Spades Cask #477 55.8 abv</t>
  </si>
  <si>
    <t>Hanyu Ichiro's Malt Card Series 6 of Spades Cask #1303 58.6 abv</t>
  </si>
  <si>
    <t>Hanyu Ichiro's Malt Card Series Queen of Spades Cask #466 53.1 abv</t>
  </si>
  <si>
    <t>Hanyu Ichiro's Malt Card Series Ace of Diamonds Cask #9023 56.4 abv</t>
  </si>
  <si>
    <t>Hanyu Ichiro's Malt Card Series 5 of Diamonds Cask #1305 57.7 abv</t>
  </si>
  <si>
    <t>Hanyu Ichiro's Malt Card Series 8 of Diamonds Cask #9302 57.1 abv</t>
  </si>
  <si>
    <t>Hanyu Ichiro's Malt Card Series 10 of Diamonds Cask #527 54.9 abv</t>
  </si>
  <si>
    <t>Hanyu Ichiro's Malt Card Series Ace of Clubs Cask #9523 59.4 abv</t>
  </si>
  <si>
    <t>Hanyu Ichiro's Malt Card Series King of Clubs Cask #9108 58.0 abv</t>
  </si>
  <si>
    <t>Hanyu Ichiro's Malt Card Series 3 of Hearts Cask #465 61.2 abv</t>
  </si>
  <si>
    <t>Hanyu Ichiro's Malt Card Series 4 of Hearts Cask #529 59.2 abv</t>
  </si>
  <si>
    <t>Hanyu Ichiro's Malt Card Series 6 of Hearts Cask #405 57.9 abv</t>
  </si>
  <si>
    <t>Hanyu Ichiro's Malt Card Series Jack of Hearts Cask #378 56.1 abv</t>
  </si>
  <si>
    <t>Hibiki 21 Year Old Ceramic Decanter 43.0 abv</t>
  </si>
  <si>
    <t>The Hakushu 25 Year Old 43.0 abv</t>
  </si>
  <si>
    <t>The Hakushu Sherry Cask 2013 Release 48.0 abv</t>
  </si>
  <si>
    <t>Hakushu Single Cask #CL40182 58.0 abv</t>
  </si>
  <si>
    <t>Hakushu The Owner's Cask #CB40157 59.0 abv</t>
  </si>
  <si>
    <t>Hakushu The Cask of Hakushu #3C40789 60.0 abv</t>
  </si>
  <si>
    <t>The Yamazaki Mizunara 2012 Edition 48.0 abv</t>
  </si>
  <si>
    <t>The Yamazaki Mizunara 2013 Edition 48.0 abv</t>
  </si>
  <si>
    <t>The Yamazaki Sherry Cask 2010 Edition 48.0 abv</t>
  </si>
  <si>
    <t>The Yamazaki Sherry Cask 2012 Edition 48.0 abv</t>
  </si>
  <si>
    <t>The Yamazaki Sherry Cask 2013 Edition 48.0 abv</t>
  </si>
  <si>
    <t>The Yamazaki Sherry Cask 2016 Edition 48.0 abv</t>
  </si>
  <si>
    <t>Yamazaki 18 Year Old Suntory Pure Malt 43.0 abv</t>
  </si>
  <si>
    <t>The Yamazaki 18 Year Old Mizunara Cask 48.0 abv</t>
  </si>
  <si>
    <t>The Yamazaki 25 Year Old 43.0 abv</t>
  </si>
  <si>
    <t>Yamazaki 25 Year Old Suntory Pure Malt 43.0 abv</t>
  </si>
  <si>
    <t>Yamazaki The Cask of Yamazaki #3Q70040 59.0 abv</t>
  </si>
  <si>
    <t>Yamazaki The Cask of Yamazaki #OM70170 59.0 abv</t>
  </si>
  <si>
    <t>Yamazaki The Cask of Yamazaki #OM70174 59.0 abv</t>
  </si>
  <si>
    <t>Yamazaki Single Cask #1S70430 59.0 abv</t>
  </si>
  <si>
    <t>Yamazaki Single Cask #EO70049 59.0 abv</t>
  </si>
  <si>
    <t>Yamazaki Single Cask #DQ70031 58.0 abv</t>
  </si>
  <si>
    <t>Yamazaki Single Cask #DQ70032 54.0 abv</t>
  </si>
  <si>
    <t>Yamazaki Single Cask #DV70209 54.0 abv</t>
  </si>
  <si>
    <t>Yamazaki Single Cask #CM70012 54.0 abv</t>
  </si>
  <si>
    <t>Yamazaki Single Cask #CU70062 61.0 abv</t>
  </si>
  <si>
    <t>Yamazaki Single Cask #CU70064 61.0 abv</t>
  </si>
  <si>
    <t>Yamazaki Single Cask #CU70066 61.0 abv</t>
  </si>
  <si>
    <t>Yamazaki Single Cask #CU70067 61.0 abv</t>
  </si>
  <si>
    <t>Yamazaki Single Cask #CU70093 61.0 abv</t>
  </si>
  <si>
    <t>Yamazaki Single Cask #CU70095 60.0 abv</t>
  </si>
  <si>
    <t>Yamazaki Single Cask #AX70015 59.0 abv</t>
  </si>
  <si>
    <t>Yamazaki Single Cask #5J3020 54.9 abv</t>
  </si>
  <si>
    <t>Yamazaki Single Cask #OU70406 63.0 abv</t>
  </si>
  <si>
    <t>Yamazaki The Owner's Cask #ES60044 57.0 abv</t>
  </si>
  <si>
    <t>Yamazaki The Owner's Cask #5C3009 58.0 abv</t>
  </si>
  <si>
    <t>Yamazaki The Owner's Cask #4G3011 56.0 abv</t>
  </si>
  <si>
    <t>Yamazaki The Owner's Cask #4R70005 60.0 abv</t>
  </si>
  <si>
    <t>Yamazaki The Owner's Cask #ZL3003 52.0 abv</t>
  </si>
  <si>
    <t>Yamazaki The Owner's Cask #ZQ70670 57.0 abv</t>
  </si>
  <si>
    <t>Yamazaki The Owner's Cask #ZS70061 61.0 abv</t>
  </si>
  <si>
    <t>Yamazaki The Owner's Cask #1S70430 59.0 abv</t>
  </si>
  <si>
    <t>oc</t>
  </si>
  <si>
    <t>opc</t>
  </si>
  <si>
    <t>cn</t>
  </si>
  <si>
    <t>nop</t>
  </si>
  <si>
    <t>owc</t>
  </si>
  <si>
    <t>1985</t>
  </si>
  <si>
    <t>1984</t>
  </si>
  <si>
    <t>1983</t>
  </si>
  <si>
    <t>1981</t>
  </si>
  <si>
    <t>1979</t>
  </si>
  <si>
    <t>1977</t>
  </si>
  <si>
    <t>1975</t>
  </si>
  <si>
    <t>1974</t>
  </si>
  <si>
    <t>1973</t>
  </si>
  <si>
    <t>1970</t>
  </si>
  <si>
    <t>1967</t>
  </si>
  <si>
    <t>1965</t>
  </si>
  <si>
    <t>1960</t>
  </si>
  <si>
    <t>1995</t>
  </si>
  <si>
    <t>1994</t>
  </si>
  <si>
    <t>1991</t>
  </si>
  <si>
    <t>1989</t>
  </si>
  <si>
    <t>1982</t>
  </si>
  <si>
    <t>1980</t>
  </si>
  <si>
    <t>1976</t>
  </si>
  <si>
    <t>1971</t>
  </si>
  <si>
    <t>NV</t>
  </si>
  <si>
    <t>1990</t>
  </si>
  <si>
    <t>2000</t>
  </si>
  <si>
    <t>1999</t>
  </si>
  <si>
    <t>1997</t>
  </si>
  <si>
    <t>1993</t>
  </si>
  <si>
    <t>1992</t>
  </si>
  <si>
    <t>1972</t>
  </si>
  <si>
    <t>1968</t>
  </si>
  <si>
    <t>1988</t>
  </si>
  <si>
    <t>1986</t>
  </si>
  <si>
    <t>1998</t>
  </si>
  <si>
    <t>1996</t>
  </si>
  <si>
    <t xml:space="preserve">                1</t>
  </si>
  <si>
    <t xml:space="preserve">                6</t>
  </si>
  <si>
    <t>BT70</t>
  </si>
  <si>
    <t>BT20</t>
  </si>
  <si>
    <t>BT60</t>
  </si>
  <si>
    <t>BT18</t>
  </si>
  <si>
    <t>BT75</t>
  </si>
  <si>
    <t>Japanese Whisky</t>
  </si>
  <si>
    <t>Tax Status</t>
  </si>
  <si>
    <t>Duty Paid</t>
  </si>
  <si>
    <t>Karuizawa Vintage Cask #7017 60.8 abv 1985 (1 BT70)</t>
  </si>
  <si>
    <t>Karuizawa Vintage Cask #2563 56.2 abv 1984 (1 BT70)</t>
  </si>
  <si>
    <t>Karuizawa Vintage Cask #3660 59.6 abv 1984 (1 BT70)</t>
  </si>
  <si>
    <t>Karuizawa Vintage Cask #8173 58.5 abv 1984 (1 BT70)</t>
  </si>
  <si>
    <t>Karuizawa Vintage Cask #7524 57.4 abv 1983 (1 BT70)</t>
  </si>
  <si>
    <t>Karuizawa Vintage Cask #3462 58.9 abv 1983 (1 BT70)</t>
  </si>
  <si>
    <t>Karuizawa Vintage Cask #2634 55.2 abv 1981 (1 BT70)</t>
  </si>
  <si>
    <t>Karuizawa Vintage Cask #6207 58.3 abv 1981 (1 BT70)</t>
  </si>
  <si>
    <t>Karuizawa Vintage Cask #8800 64.8 abv 1981 (1 BT70)</t>
  </si>
  <si>
    <t>Karuizawa Vintage Cask #152 54.5 abv 1981 (1 BT70)</t>
  </si>
  <si>
    <t>Karuizawa Vintage Cask #7752 59.9 abv 1979 (1 BT70)</t>
  </si>
  <si>
    <t>Karuizawa Vintage Cask #6994 62.7 abv 1977 (1 BT70)</t>
  </si>
  <si>
    <t>Karuizawa Vintage Cask #4747 66.9 abv 1977 (1 BT70)</t>
  </si>
  <si>
    <t>Karuizawa Vintage Cask #6736 61.8 abv 1975 (1 BT70)</t>
  </si>
  <si>
    <t>Karuizawa Vintage Cask #6409 57.2 abv 1974 (1 BT70)</t>
  </si>
  <si>
    <t>Karuizawa Vintage Cask #1607 67.7 abv 1973 (1 BT70)</t>
  </si>
  <si>
    <t>Karuizawa Vintage Cask #6177 64.5 abv 1970 (1 BT70)</t>
  </si>
  <si>
    <t>Karuizawa Vintage Cask #6426 LMDW 58.4 abv 1967 1967 (1 BT70)</t>
  </si>
  <si>
    <t>Karuizawa Vintage Cask #6426 The Whisky Exchange 58.4 abv 1967 1967 (1 BT70)</t>
  </si>
  <si>
    <t>Karuizawa 50 Year Old LMDW Bourbon Cask #8636 62.6 abv 1965 (1 BT70)</t>
  </si>
  <si>
    <t>Karuizawa 50 Year Old LMDW Sherry Cask #2372 62.3 abv 1965 (1 BT70)</t>
  </si>
  <si>
    <t>Karuizawa 50 Year Old LMDW Japonisme Casks #2372 + 8636 62.4 abv 1965 (1 BT70)</t>
  </si>
  <si>
    <t>Karuizawa 52 Year Old Cask #5627 51.8 abv 1960 (1 BT70)</t>
  </si>
  <si>
    <t>Karuizawa Noh 12 Year Old Cask #5004 63.0 abv 1995 (1 BT70)</t>
  </si>
  <si>
    <t>Karuizawa Noh 13 Year Old Cask #5007 63.0 abv 1995 (1 BT70)</t>
  </si>
  <si>
    <t>Karuizawa Noh 14 Year Old Cask #5039 59.4 abv 1995 (1 BT70)</t>
  </si>
  <si>
    <t>Karuizawa Noh 15 Year Old Cask #270 62.7 abv 1994 (1 BT70)</t>
  </si>
  <si>
    <t>Karuizawa Noh 19 Year Old Cask #3206 60.8 abv 1991 (1 BT20)</t>
  </si>
  <si>
    <t>Karuizawa Noh 23 Year Old Cask #7893 63.9 abv 1989 (6 BT70)</t>
  </si>
  <si>
    <t>Karuizawa Noh 23 Year Old Cask #7893 63.9 abv 1989 (1 BT70)</t>
  </si>
  <si>
    <t>Karuizawa Noh 28 Year Old Cask #7576 57.2 abv 1983 (1 BT70)</t>
  </si>
  <si>
    <t>Karuizawa Noh 29 Year Old Cask #5322 59.4 abv 1983 (1 BT70)</t>
  </si>
  <si>
    <t>Karuizawa Noh 29 Year Old Cask #8552 54.3 abv 1983 (1 BT70)</t>
  </si>
  <si>
    <t>Karuizawa Noh 29 Year Old Cask #8529 58.8 abv 1982 (1 BT70)</t>
  </si>
  <si>
    <t>Karuizawa Noh 31 Year Old Cask #155 56.0 abv 1981 (6 BT70)</t>
  </si>
  <si>
    <t>Karuizawa Noh 31 Year Old Cask #348 58.9 abv 1981 (1 BT70)</t>
  </si>
  <si>
    <t>Karuizawa Noh 31 Year Old Cask #4676 58.6 abv 1981 (1 BT70)</t>
  </si>
  <si>
    <t>Karuizawa Noh 32 Year Old Cask #7614 50.4 abv 1980 (1 BT70)</t>
  </si>
  <si>
    <t>Karuizawa Noh 32 Year Old Cask #3565 59.2 abv 1980 (1 BT70)</t>
  </si>
  <si>
    <t>Karuizawa Noh 32 Year Old Cask #6719 63.0 abv 1976 (1 BT70)</t>
  </si>
  <si>
    <t>Karuizawa Noh 41 Year Old Cask #1842 63.7 abv 1971 (1 BT70)</t>
  </si>
  <si>
    <t>Karuizawa Noh Multi Vintages No.1 59.1 abv NV (1 BT70)</t>
  </si>
  <si>
    <t>Karuizawa Geisha Cask #2656 57.6 abv 1983 (1 BT70)</t>
  </si>
  <si>
    <t>Karuizawa Geisha Cask #2100 60.4 abv 1981 (1 BT70)</t>
  </si>
  <si>
    <t>Karuizawa Geisha Cask #2042 56.7 abv 1981 (1 BT70)</t>
  </si>
  <si>
    <t>Karuizawa Geisha Cask #4010 65.9 abv 1977 (1 BT70)</t>
  </si>
  <si>
    <t>Karuizawa Geisha Cask #7818 63.6 abv 1976 (1 BT70)</t>
  </si>
  <si>
    <t>Karuizawa Geisha Cask #7267 62.8 abv 1971 (1 BT70)</t>
  </si>
  <si>
    <t>Karuizawa Geisha Cask #6227 61.9 abv 1970 (1 BT70)</t>
  </si>
  <si>
    <t>Karuizawa Geisha Cask #3186 58.0 abv 1984 (1 BT70)</t>
  </si>
  <si>
    <t>Karuizawa Geisha Cask #679 56.1 abv 1990 (1 BT70)</t>
  </si>
  <si>
    <t>Karuizawa Geisha Cask #6256 57.5 abv 1981 (1 BT70)</t>
  </si>
  <si>
    <t>Karuizawa Geisha Cask #2748 56.1 abv 1982 (1 BT70)</t>
  </si>
  <si>
    <t>Karuizawa Geisha 30 Year Old Cask #8606 55.8 abv 1983 (1 BT70)</t>
  </si>
  <si>
    <t>Karuizawa Geisha 31 Year Old Cask #3555 60.6 abv 1981 (1 BT70)</t>
  </si>
  <si>
    <t>Karuizawa Spirit of Asama 55.0 abv NV (1 BT70)</t>
  </si>
  <si>
    <t>Karuizawa Balanced Sherry 12 Year Old Cask #7590 60.9 abv 2000 (1 BT70)</t>
  </si>
  <si>
    <t>Karuizawa Sea Dragon Cask #166 64.3 abv 2000 (1 BT70)</t>
  </si>
  <si>
    <t>Karuizawa Tokyo Internatinal Bar Show 2013 Cask #7603 62.4 abv 2000 (1 BT70)</t>
  </si>
  <si>
    <t>Karuizawa HST 14 Year Old Cask #2316 61.3 abv 1999 (1 BT70)</t>
  </si>
  <si>
    <t>Karuizawa The Colors of Four Seasons Cask #5329 64.2 abv 1999 (1 BT70)</t>
  </si>
  <si>
    <t>Karuizawa Rare Vintage 16 Year Old Cask #7815 62.0 abv 1997 (1 BT70)</t>
  </si>
  <si>
    <t>Karuizawa Spirit Safe Cask #3312 60.2 abv 1997 (1 BT70)</t>
  </si>
  <si>
    <t>Karuizawa Jazz Club 12 Year Old Cask #2501 62.8 abv 1993 (1 BT70)</t>
  </si>
  <si>
    <t>Karuizawa SMWS 132.3 20 Year Old 61.1 abv 1993 (1 BT70)</t>
  </si>
  <si>
    <t>Karuizawa Memories of Karuizawa Cask #9106 63.7 abv 1991 (1 BT70)</t>
  </si>
  <si>
    <t>Karuizawa The School of Malt 21 Year Old Cask #9091 63.7 abv 1991 (1 BT70)</t>
  </si>
  <si>
    <t>Karuizawa Whisky Live 10th Anniversary 19 Year Old Cask #6446 60.0 abv 1990 (1 BT70)</t>
  </si>
  <si>
    <t>Karuizawa Whisky Magazine Editor's Choice 15 Year Old Cask #3434 60.6 abv 1992 (1 BT70)</t>
  </si>
  <si>
    <t>Karuizawa Whisky Magazine Cask #7982 54.5 abv 1981 (1 BT70)</t>
  </si>
  <si>
    <t>Karuizawa Tiger Single Cask #2541 58.9 abv 1985 (1 BT70)</t>
  </si>
  <si>
    <t>Karuizawa Fire Dragon Cask #6370 53.8 abv 1981 (1 BT70)</t>
  </si>
  <si>
    <t>Karuizawa Shinanoya Private Cask 5th Anniversary 16 Year Old Cask #5006 69.3 abv 1995 (1 BT70)</t>
  </si>
  <si>
    <t>Karuizawa Shinanoya Private Cask 5th Anniversary 31 Year Old Cask #4961 60.0 abv 1981 (1 BT70)</t>
  </si>
  <si>
    <t>Karuizawa Single Cask 29 Year Old #3662 61.0 abv 1984 (1 BT70)</t>
  </si>
  <si>
    <t>Karuizawa Single Cask #2961 57.7 abv 1984 (1 BT20)</t>
  </si>
  <si>
    <t>Karuizawa Single Cask #2961 57.7 abv 1984 (1 BT70)</t>
  </si>
  <si>
    <t>Karuizawa Single Cask #2962 57.1 abv 1984 (1 BT70)</t>
  </si>
  <si>
    <t>Karuizawa Single Cask #3663 56.8 abv 1984 (1 BT70)</t>
  </si>
  <si>
    <t>Karuizawa Single Cask #3692 61.6 abv 1984 (1 BT70)</t>
  </si>
  <si>
    <t>Karuizawa Single Cask #2230 58.0 abv 1982 (1 BT70)</t>
  </si>
  <si>
    <t>Karuizawa Single Cask #5208 53.9 abv 1981 (1 BT70)</t>
  </si>
  <si>
    <t>Karuizawa Single Cask #7955 59.1 abv 1981 (1 BT70)</t>
  </si>
  <si>
    <t>Karuizawa Single Cask #7981 59.6 abv 1981 (1 BT70)</t>
  </si>
  <si>
    <t>Karuizawa Single Cask #6056 60.3 abv 1981 (1 BT70)</t>
  </si>
  <si>
    <t>Karuizawa Carpe Koi Cask #4021 64.5 abv 1984 (1 BT70)</t>
  </si>
  <si>
    <t>Karuizawa Carpe Koi Cask #8497 64.5 abv 1982 (1 BT70)</t>
  </si>
  <si>
    <t>Karuizawa Prendre le Rythme 31 Year Old Cask #78 60.5 abv 1981 (1 BT70)</t>
  </si>
  <si>
    <t>Karuizawa Pourquoi Faut Il? 33 Year Old Cask #4556 60.3 abv 1980 (1 BT70)</t>
  </si>
  <si>
    <t>Karuizawa Sakura Single Cask #158 1981 (1 BT70)</t>
  </si>
  <si>
    <t>Karuizawa Cocktail Series Cask #7698 61.7 abv 1999 &amp; 2000 NV (1 BT70)</t>
  </si>
  <si>
    <t>Karuizawa Cocktail Series Cask #2565 61.6 abv 1999 &amp; 2000 NV (1 BT70)</t>
  </si>
  <si>
    <t>Karuizawa Cocktail Series Cask #7975 59.3 abv 1984 (6 BT70)</t>
  </si>
  <si>
    <t>Karuizawa Cocktail Series Cask #7975 59.3 abv 1984 (1 BT70)</t>
  </si>
  <si>
    <t>Karuizawa Cocktail Series Cask #8597 62.1 abv 1983 (1 BT70)</t>
  </si>
  <si>
    <t>Karuizawa Cocktail Series Cask #8444 58.6 abv 1982 (1 BT70)</t>
  </si>
  <si>
    <t>Karuizawa Cocktail Series Cask #162 55.8 abv 1981 (6 BT70)</t>
  </si>
  <si>
    <t>Karuizawa Cocktail Series Cask #162 55.8 abv 1981 (1 BT70)</t>
  </si>
  <si>
    <t>Karuizawa Artifices 30 Year Old Cask #2364 55.2 abv 1985 (1 BT70)</t>
  </si>
  <si>
    <t>Karuizawa Artifices 30 Year Old Cask #5410 57.7 abv 1984 (1 BT70)</t>
  </si>
  <si>
    <t>Karuizawa Artifices 33 Year Old Cask #136 55.3 abv 1981 (1 BT70)</t>
  </si>
  <si>
    <t>Karuizawa Artifices 34 Year Old Cask #6476 63.0 abv 1980 (1 BT70)</t>
  </si>
  <si>
    <t>Karuizawa Golden Samurai 61.6 abv 1980 (1 BT70)</t>
  </si>
  <si>
    <t>Karuizawa Wait La Mazurka Cask #6994 62.7 abv 1977 (1 BT70)</t>
  </si>
  <si>
    <t>Karuizawa Golden Dragon 40 Year Old Cask #8833 55.9 abv 1972 (1 BT70)</t>
  </si>
  <si>
    <t>Karuizawa Whisky Live Taipei 2010 Cask #6955 61.1 abv 1968 (1 BT70)</t>
  </si>
  <si>
    <t>Karuizawa Aqua of Life 45 Year Old Cask #2725 59.6 abv NV (1 BT70)</t>
  </si>
  <si>
    <t>Nikka Yoichi 20 Year Old 52.0 abv NV (1 BT70)</t>
  </si>
  <si>
    <t>Nikka Yoichi 20 Year Old 55.0 abv 1990 (1 BT70)</t>
  </si>
  <si>
    <t>Nikka Yoichi 20 Year Old 55.0 abv 1989 (1 BT70)</t>
  </si>
  <si>
    <t>Nikka Yoichi 20 Year Old 55.0 abv 1988 (1 BT70)</t>
  </si>
  <si>
    <t>Nikka Yoichi Single Cask #100215 62.0 abv 1988 (1 BT70)</t>
  </si>
  <si>
    <t>Hanyu Noh 10 Year Old Cask #6066 61.0 abv 2000 (1 BT70)</t>
  </si>
  <si>
    <t>Hanyu Noh 21 Year Old Cask #9306 55.6 abv 1988 (1 BT70)</t>
  </si>
  <si>
    <t>Hanyu Single Cask #362 56.1 abv 2000 (1 BT70)</t>
  </si>
  <si>
    <t>Hanyu SMWS 131.2 "Magic Carpet in a Sweetie Shop" 55.1 abv 2000 (1 BT70)</t>
  </si>
  <si>
    <t>Hanyu The Game Cask #1302 59.5 abv 2000 (1 BT70)</t>
  </si>
  <si>
    <t>Hanyu The Game Cask #360 57.5 abv 2000 (1 BT70)</t>
  </si>
  <si>
    <t>Hanyu The Game Cask #917 59.4 abv 2000 (1 BT70)</t>
  </si>
  <si>
    <t>Hanyu The Game Cask #9805 59.0 abv 2000 (1 BT70)</t>
  </si>
  <si>
    <t>Hanyu The Wave Cask #9305 53.0 abv 1990 (1 BT70)</t>
  </si>
  <si>
    <t>Hanyu Nice Butt Cask #9307 55.0 abv 1988 (1 BT70)</t>
  </si>
  <si>
    <t>Hanyu Ichiro's Malt Salon de Shimaji 26 Year Old Cask #1383 55.3 abv 1986 (1 BT70)</t>
  </si>
  <si>
    <t>Hanyu Ichiro’s Malt Card Series 2 of Spades Cask #477 55.8 abv 1991 (1 BT70)</t>
  </si>
  <si>
    <t>Hanyu Ichiro's Malt Card Series 6 of Spades Cask #1303 58.6 abv 2000 (1 BT70)</t>
  </si>
  <si>
    <t>Hanyu Ichiro's Malt Card Series Queen of Spades Cask #466 53.1 abv 1990 (1 BT70)</t>
  </si>
  <si>
    <t>Hanyu Ichiro's Malt Card Series Ace of Diamonds Cask #9023 56.4 abv 1986 (1 BT70)</t>
  </si>
  <si>
    <t>Hanyu Ichiro's Malt Card Series 5 of Diamonds Cask #1305 57.7 abv 2000 (1 BT70)</t>
  </si>
  <si>
    <t>Hanyu Ichiro's Malt Card Series 8 of Diamonds Cask #9302 57.1 abv 1991 (1 BT70)</t>
  </si>
  <si>
    <t>Hanyu Ichiro's Malt Card Series 10 of Diamonds Cask #527 54.9 abv 1990 (1 BT70)</t>
  </si>
  <si>
    <t>Hanyu Ichiro's Malt Card Series Ace of Clubs Cask #9523 59.4 abv 2000 (1 BT70)</t>
  </si>
  <si>
    <t>Hanyu Ichiro's Malt Card Series King of Clubs Cask #9108 58.0 abv 1988 (1 BT70)</t>
  </si>
  <si>
    <t>Hanyu Ichiro's Malt Card Series 3 of Hearts Cask #465 61.2 abv 2000 (1 BT70)</t>
  </si>
  <si>
    <t>Hanyu Ichiro's Malt Card Series 4 of Hearts Cask #529 59.2 abv 2000 (1 BT70)</t>
  </si>
  <si>
    <t>Hanyu Ichiro's Malt Card Series 6 of Hearts Cask #405 57.9 abv 1991 (1 BT70)</t>
  </si>
  <si>
    <t>Hanyu Ichiro's Malt Card Series Jack of Hearts Cask #378 56.1 abv 1991 (1 BT70)</t>
  </si>
  <si>
    <t>Hibiki 21 Year Old Ceramic Decanter 43.0 abv NV (1 BT60)</t>
  </si>
  <si>
    <t>The Hakushu 25 Year Old 43.0 abv NV (1 BT70)</t>
  </si>
  <si>
    <t>The Hakushu Sherry Cask 2013 Release 48.0 abv NV (1 BT18)</t>
  </si>
  <si>
    <t>The Hakushu Sherry Cask 2013 Release 48.0 abv NV (1 BT70)</t>
  </si>
  <si>
    <t>Hakushu Single Cask #CL40182 58.0 abv 1998 (1 BT70)</t>
  </si>
  <si>
    <t>Hakushu The Owner's Cask #CB40157 59.0 abv 1998 (1 BT70)</t>
  </si>
  <si>
    <t>Hakushu The Cask of Hakushu #3C40789 60.0 abv 1993 (1 BT70)</t>
  </si>
  <si>
    <t>The Yamazaki Mizunara 2012 Edition 48.0 abv NV (1 BT70)</t>
  </si>
  <si>
    <t>The Yamazaki Mizunara 2013 Edition 48.0 abv NV (1 BT70)</t>
  </si>
  <si>
    <t>The Yamazaki Sherry Cask 2010 Edition 48.0 abv NV (1 BT70)</t>
  </si>
  <si>
    <t>The Yamazaki Sherry Cask 2012 Edition 48.0 abv NV (1 BT70)</t>
  </si>
  <si>
    <t>The Yamazaki Sherry Cask 2013 Edition 48.0 abv NV (1 BT70)</t>
  </si>
  <si>
    <t>The Yamazaki Sherry Cask 2016 Edition 48.0 abv NV (1 BT75)</t>
  </si>
  <si>
    <t>Yamazaki 18 Year Old Suntory Pure Malt 43.0 abv NV (1 BT75)</t>
  </si>
  <si>
    <t>The Yamazaki 18 Year Old Mizunara Cask 48.0 abv NV (1 BT70)</t>
  </si>
  <si>
    <t>The Yamazaki 18 Year Old Mizunara Cask 48.0 abv NV (1 BT75)</t>
  </si>
  <si>
    <t>The Yamazaki 25 Year Old 43.0 abv NV (1 BT70)</t>
  </si>
  <si>
    <t>Yamazaki 25 Year Old Suntory Pure Malt 43.0 abv NV (1 BT70)</t>
  </si>
  <si>
    <t>Yamazaki The Cask of Yamazaki #3Q70040 59.0 abv 1993 (1 BT70)</t>
  </si>
  <si>
    <t>Yamazaki The Cask of Yamazaki #OM70170 59.0 abv 1990 (1 BT70)</t>
  </si>
  <si>
    <t>Yamazaki The Cask of Yamazaki #OM70174 59.0 abv 1990 (1 BT70)</t>
  </si>
  <si>
    <t>Yamazaki Single Cask #1S70430 59.0 abv 1991 (1 BT70)</t>
  </si>
  <si>
    <t>Yamazaki Single Cask #EO70049 59.0 abv 2000 (1 BT70)</t>
  </si>
  <si>
    <t>Yamazaki Single Cask #DQ70031 58.0 abv 1999 (1 BT70)</t>
  </si>
  <si>
    <t>Yamazaki Single Cask #DQ70032 54.0 abv 1999 (1 BT70)</t>
  </si>
  <si>
    <t>Yamazaki Single Cask #DV70209 54.0 abv 1999 (1 BT70)</t>
  </si>
  <si>
    <t>Yamazaki Single Cask #CM70012 54.0 abv 1998 (1 BT70)</t>
  </si>
  <si>
    <t>Yamazaki Single Cask #CU70062 61.0 abv 1998 (1 BT70)</t>
  </si>
  <si>
    <t>Yamazaki Single Cask #CU70064 61.0 abv 1998 (1 BT70)</t>
  </si>
  <si>
    <t>Yamazaki Single Cask #CU70066 61.0 abv 1998 (1 BT70)</t>
  </si>
  <si>
    <t>Yamazaki Single Cask #CU70067 61.0 abv 1998 (1 BT70)</t>
  </si>
  <si>
    <t>Yamazaki Single Cask #CU70093 61.0 abv 1998 (1 BT70)</t>
  </si>
  <si>
    <t>Yamazaki Single Cask #CU70095 60.0 abv 1998 (1 BT70)</t>
  </si>
  <si>
    <t>Yamazaki Single Cask #AX70015 59.0 abv 1996 (1 BT70)</t>
  </si>
  <si>
    <t>Yamazaki Single Cask #5J3020 54.9 abv 1995 (1 BT70)</t>
  </si>
  <si>
    <t>Yamazaki Single Cask #OU70406 63.0 abv 1990 (1 BT70)</t>
  </si>
  <si>
    <t>Yamazaki The Owner's Cask #ES60044 57.0 abv 2000 (1 BT70)</t>
  </si>
  <si>
    <t>Yamazaki The Owner's Cask #5C3009 58.0 abv 1995 (1 BT70)</t>
  </si>
  <si>
    <t>Yamazaki The Owner's Cask #4G3011 56.0 abv 1994 (1 BT70)</t>
  </si>
  <si>
    <t>Yamazaki The Owner's Cask #4R70005 60.0 abv 1994 (1 BT70)</t>
  </si>
  <si>
    <t>Yamazaki The Owner's Cask #ZL3003 52.0 abv 1992 (1 BT70)</t>
  </si>
  <si>
    <t>Yamazaki The Owner's Cask #ZQ70670 57.0 abv 1992 (1 BT70)</t>
  </si>
  <si>
    <t>Yamazaki The Owner's Cask #ZS70061 61.0 abv 1992 (1 BT70)</t>
  </si>
  <si>
    <t>Yamazaki The Owner's Cask #1S70430 59.0 abv 1991 (1 BT70)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</si>
</sst>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2" formatCode="&quot;$&quot;#,##0.00"/>
  </numFmts>
  <fonts count="7" x14ac:knownFonts="1">
    <font>
      <sz val="10"/>
      <name val="Arial"/>
    </font>
    <font>
      <sz val="10"/>
      <color theme="0"/>
      <name val="Arial"/>
      <family val="2"/>
    </font>
    <font>
      <sz val="10"/>
      <name val="Arial"/>
      <family val="2"/>
    </font>
    <font>
      <u/>
      <sz val="10"/>
      <color theme="10"/>
      <name val="Arial"/>
      <family val="2"/>
    </font>
    <font>
      <u/>
      <sz val="10"/>
      <color rgb="FF00B0F0"/>
      <name val="Arial"/>
      <family val="2"/>
    </font>
    <font>
      <sz val="10"/>
      <color rgb="FF000000"/>
      <name val="Calibri"/>
      <family val="2"/>
      <scheme val="minor"/>
    </font>
    <font>
      <b/>
      <sz val="11"/>
      <color rgb="FFFFFFFF"/>
      <name val="Calibri"/>
      <family val="2"/>
    </font>
  </fonts>
  <fills count="6">
    <fill>
      <patternFill patternType="none"/>
    </fill>
    <fill>
      <patternFill patternType="gray125"/>
    </fill>
    <fill>
      <patternFill patternType="solid">
        <fgColor theme="4" tint="-0.499984740745262"/>
        <bgColor indexed="64"/>
      </patternFill>
    </fill>
    <fill>
      <patternFill patternType="solid">
        <fgColor theme="5" tint="0.79998168889431442"/>
        <bgColor indexed="64"/>
      </patternFill>
    </fill>
    <fill>
      <patternFill patternType="solid">
        <fgColor rgb="FF20124D"/>
        <bgColor rgb="FF20124D"/>
      </patternFill>
    </fill>
    <fill>
      <patternFill patternType="solid">
        <fgColor rgb="FFDDDDDD"/>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3">
    <xf numFmtId="0" fontId="0" fillId="0" borderId="0"/>
    <xf numFmtId="0" fontId="3" fillId="0" borderId="0" applyNumberFormat="0" applyFill="0" applyBorder="0" applyAlignment="0" applyProtection="0"/>
    <xf numFmtId="0" fontId="5" fillId="0" borderId="0"/>
  </cellStyleXfs>
  <cellXfs count="36">
    <xf numFmtId="0" fontId="0" fillId="0" borderId="0" xfId="0" applyAlignment="1">
      <alignment vertical="top"/>
    </xf>
    <xf numFmtId="0" fontId="0" fillId="2" borderId="0" xfId="0" applyFill="1" applyAlignment="1">
      <alignment vertical="top"/>
    </xf>
    <xf numFmtId="0" fontId="1" fillId="2" borderId="0" xfId="0" applyFont="1" applyFill="1" applyBorder="1" applyAlignment="1">
      <alignment vertical="top"/>
    </xf>
    <xf numFmtId="0" fontId="1" fillId="0" borderId="0" xfId="0" applyFont="1" applyAlignment="1">
      <alignment vertical="top"/>
    </xf>
    <xf numFmtId="0" fontId="1" fillId="2" borderId="0" xfId="0" applyFont="1" applyFill="1" applyAlignment="1">
      <alignment vertical="top"/>
    </xf>
    <xf numFmtId="0" fontId="1" fillId="2" borderId="0" xfId="0" applyFont="1" applyFill="1" applyAlignment="1">
      <alignment horizontal="center" vertical="top"/>
    </xf>
    <xf numFmtId="0" fontId="1" fillId="2" borderId="0" xfId="0" applyFont="1" applyFill="1" applyAlignment="1">
      <alignment horizontal="center" vertical="top" wrapText="1"/>
    </xf>
    <xf numFmtId="0" fontId="0" fillId="3" borderId="0" xfId="0" applyFill="1" applyAlignment="1">
      <alignment vertical="top"/>
    </xf>
    <xf numFmtId="0" fontId="0" fillId="2" borderId="0" xfId="0" applyFill="1" applyAlignment="1">
      <alignment horizontal="center" vertical="top"/>
    </xf>
    <xf numFmtId="0" fontId="1" fillId="2" borderId="0" xfId="0" applyFont="1" applyFill="1" applyBorder="1" applyAlignment="1">
      <alignment horizontal="center" vertical="top"/>
    </xf>
    <xf numFmtId="2" fontId="0" fillId="0" borderId="0" xfId="0" applyNumberFormat="1" applyAlignment="1">
      <alignment horizontal="center" vertical="top"/>
    </xf>
    <xf numFmtId="0" fontId="0" fillId="0" borderId="0" xfId="0" applyAlignment="1">
      <alignment horizontal="center" vertical="top"/>
    </xf>
    <xf numFmtId="0" fontId="3" fillId="0" borderId="2" xfId="1" applyBorder="1" applyAlignment="1">
      <alignment wrapText="1"/>
    </xf>
    <xf numFmtId="0" fontId="3" fillId="0" borderId="0" xfId="1" applyAlignment="1">
      <alignment vertical="top"/>
    </xf>
    <xf numFmtId="0" fontId="0" fillId="0" borderId="0" xfId="0" applyFill="1" applyAlignment="1">
      <alignment vertical="top"/>
    </xf>
    <xf numFmtId="0" fontId="3" fillId="0" borderId="0" xfId="1" applyFill="1" applyAlignment="1">
      <alignment vertical="top"/>
    </xf>
    <xf numFmtId="2" fontId="0" fillId="0" borderId="0" xfId="0" applyNumberFormat="1" applyFill="1" applyAlignment="1">
      <alignment horizontal="center" vertical="top"/>
    </xf>
    <xf numFmtId="0" fontId="3" fillId="0" borderId="2" xfId="1" applyFill="1" applyBorder="1" applyAlignment="1">
      <alignment wrapText="1"/>
    </xf>
    <xf numFmtId="0" fontId="1" fillId="0" borderId="0" xfId="0" applyFont="1" applyFill="1" applyBorder="1" applyAlignment="1">
      <alignment vertical="top"/>
    </xf>
    <xf numFmtId="0" fontId="4" fillId="2" borderId="0" xfId="1" applyFont="1" applyFill="1" applyBorder="1" applyAlignment="1">
      <alignment horizontal="center" vertical="top"/>
    </xf>
    <xf numFmtId="0" fontId="2" fillId="0" borderId="1" xfId="0" applyFont="1" applyBorder="1"/>
    <xf numFmtId="0" fontId="2" fillId="0" borderId="0" xfId="0" applyFont="1"/>
    <xf numFmtId="0" fontId="2" fillId="5" borderId="0" xfId="0" applyFont="1" applyFill="1"/>
    <xf numFmtId="0" fontId="2" fillId="0" borderId="0" xfId="0" applyFont="1" applyAlignment="1">
      <alignment horizontal="center"/>
    </xf>
    <xf numFmtId="0" fontId="6" fillId="4" borderId="3" xfId="0" applyFont="1" applyFill="1" applyBorder="1"/>
    <xf numFmtId="4" fontId="2" fillId="0" borderId="0" xfId="0" applyNumberFormat="1" applyFont="1" applyAlignment="1">
      <alignment horizontal="center"/>
    </xf>
    <xf numFmtId="172" fontId="6" fillId="4" borderId="4" xfId="0" applyNumberFormat="1" applyFont="1" applyFill="1" applyBorder="1" applyAlignment="1">
      <alignment horizontal="center"/>
    </xf>
    <xf numFmtId="4" fontId="2" fillId="0" borderId="0" xfId="0" applyNumberFormat="1" applyFont="1" applyBorder="1" applyAlignment="1">
      <alignment horizontal="center"/>
    </xf>
    <xf numFmtId="0" fontId="6" fillId="4" borderId="5" xfId="0" applyFont="1" applyFill="1" applyBorder="1" applyAlignment="1">
      <alignment horizontal="center"/>
    </xf>
    <xf numFmtId="0" fontId="2" fillId="0" borderId="0" xfId="0" applyFont="1" applyBorder="1" applyAlignment="1">
      <alignment horizontal="center"/>
    </xf>
    <xf numFmtId="0" fontId="2" fillId="0" borderId="0" xfId="0" applyFont="1" applyAlignment="1">
      <alignment wrapText="1"/>
    </xf>
    <xf numFmtId="0" fontId="6" fillId="4" borderId="4" xfId="0" applyFont="1" applyFill="1" applyBorder="1"/>
    <xf numFmtId="0" fontId="2" fillId="0" borderId="0" xfId="0" applyFont="1" applyBorder="1" applyAlignment="1">
      <alignment wrapText="1"/>
    </xf>
    <xf numFmtId="0" fontId="2" fillId="0" borderId="0" xfId="0" applyFont="1" applyBorder="1"/>
    <xf numFmtId="0" fontId="6" fillId="4" borderId="3" xfId="0" applyFont="1" applyFill="1" applyBorder="1" applyAlignment="1">
      <alignment horizontal="center"/>
    </xf>
    <xf numFmtId="0" fontId="6" fillId="4" borderId="4" xfId="0" applyFont="1" applyFill="1" applyBorder="1" applyAlignment="1">
      <alignment horizontal="center"/>
    </xf>
  </cellXfs>
  <cellStyles count="3">
    <cellStyle name="Hyperlink" xfId="1" builtinId="8"/>
    <cellStyle name="Normal" xfId="0" builtinId="0"/>
    <cellStyle name="Normal 2" xfId="2" xr:uid="{FCB20492-2C70-409F-86C8-B2A1AAFDC642}"/>
  </cellStyles>
  <dxfs count="6">
    <dxf>
      <fill>
        <patternFill patternType="solid">
          <fgColor rgb="FFE8F0FE"/>
          <bgColor rgb="FFE8F0FE"/>
        </patternFill>
      </fill>
    </dxf>
    <dxf>
      <fill>
        <patternFill patternType="solid">
          <fgColor rgb="FFFFFFFF"/>
          <bgColor rgb="FFFFFFFF"/>
        </patternFill>
      </fill>
    </dxf>
    <dxf>
      <fill>
        <patternFill patternType="solid">
          <fgColor rgb="FFE8F0FE"/>
          <bgColor rgb="FFE8F0FE"/>
        </patternFill>
      </fill>
    </dxf>
    <dxf>
      <fill>
        <patternFill patternType="solid">
          <fgColor rgb="FFFFFFFF"/>
          <bgColor rgb="FFFFFFFF"/>
        </patternFill>
      </fill>
    </dxf>
    <dxf>
      <fill>
        <patternFill patternType="solid">
          <fgColor rgb="FFE8F0FE"/>
          <bgColor rgb="FFE8F0FE"/>
        </patternFill>
      </fill>
    </dxf>
    <dxf>
      <fill>
        <patternFill patternType="solid">
          <fgColor rgb="FFFFFFFF"/>
          <bgColor rgb="FFFFFFFF"/>
        </patternFill>
      </fill>
    </dxf>
  </dxfs>
  <tableStyles count="3" defaultTableStyle="TableStyleMedium9" defaultPivotStyle="PivotStyleLight16">
    <tableStyle name="Concise Lot Listing-style" pivot="0" count="2" xr9:uid="{4C4224C8-B720-464A-9FA5-9410A88D697B}">
      <tableStyleElement type="firstRowStripe" dxfId="5"/>
      <tableStyleElement type="secondRowStripe" dxfId="4"/>
    </tableStyle>
    <tableStyle name="Detailed Lot Listing-style" pivot="0" count="2" xr9:uid="{1BA1540D-8E7B-4D67-803E-5AFAC22E6121}">
      <tableStyleElement type="firstRowStripe" dxfId="3"/>
      <tableStyleElement type="secondRowStripe" dxfId="2"/>
    </tableStyle>
    <tableStyle name="Detailed Lot Listing-style 2" pivot="0" count="2" xr9:uid="{D579B11F-D5DE-4C50-86F6-E340E810F1B8}">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othebys.com/en/buy/auction/2023/kodawarikodawari-the-greatest-japanese-whisky-collection-part-i/qing-jing-ze-karuizawa-single-cask-2961-57-7-abv-2" TargetMode="External"/><Relationship Id="rId21" Type="http://schemas.openxmlformats.org/officeDocument/2006/relationships/hyperlink" Target="https://www.sothebys.com/en/buy/auction/2023/kodawarikodawari-the-greatest-japanese-whisky-collection-part-i/qing-jing-ze-karuizawa-vintage-cask-4747-66-9-abv-2" TargetMode="External"/><Relationship Id="rId63" Type="http://schemas.openxmlformats.org/officeDocument/2006/relationships/hyperlink" Target="https://www.sothebys.com/en/buy/auction/2023/kodawarikodawari-the-greatest-japanese-whisky-collection-part-i/qing-jing-ze-neng-karuizawa-noh-32-year-old-cask-4" TargetMode="External"/><Relationship Id="rId159" Type="http://schemas.openxmlformats.org/officeDocument/2006/relationships/hyperlink" Target="https://www.sothebys.com/en/buy/auction/2023/kodawarikodawari-the-greatest-japanese-whisky-collection-part-i/qing-jing-ze-karuizawa-golden-dragon-40-year-old" TargetMode="External"/><Relationship Id="rId170" Type="http://schemas.openxmlformats.org/officeDocument/2006/relationships/hyperlink" Target="https://www.sothebys.com/en/buy/auction/2023/kodawarikodawari-the-greatest-japanese-whisky-collection-part-i/yu-shi-nikka-yoichi-single-cask-100215-62-0-abv" TargetMode="External"/><Relationship Id="rId226" Type="http://schemas.openxmlformats.org/officeDocument/2006/relationships/hyperlink" Target="https://www.sothebys.com/en/buy/auction/2023/kodawarikodawari-the-greatest-japanese-whisky-collection-part-i/shan-qi-yamazaki-sherry-cask-2016-edition-48-0-abv" TargetMode="External"/><Relationship Id="rId268" Type="http://schemas.openxmlformats.org/officeDocument/2006/relationships/hyperlink" Target="https://www.sothebys.com/en/buy/auction/2023/kodawarikodawari-the-greatest-japanese-whisky-collection-part-i/shan-qi-yamazaki-the-owners-cask-zl3003-52-0-abv" TargetMode="External"/><Relationship Id="rId11" Type="http://schemas.openxmlformats.org/officeDocument/2006/relationships/hyperlink" Target="https://www.sothebys.com/en/buy/auction/2023/kodawarikodawari-the-greatest-japanese-whisky-collection-part-i/qing-jing-ze-karuizawa-vintage-cask-2634-55-2-abv" TargetMode="External"/><Relationship Id="rId32" Type="http://schemas.openxmlformats.org/officeDocument/2006/relationships/hyperlink" Target="https://www.sothebys.com/en/buy/auction/2023/kodawarikodawari-the-greatest-japanese-whisky-collection-part-i/qing-jing-ze-karuizawa-50-year-old-lmdw-bourbon" TargetMode="External"/><Relationship Id="rId53" Type="http://schemas.openxmlformats.org/officeDocument/2006/relationships/hyperlink" Target="https://www.sothebys.com/en/buy/auction/2023/kodawarikodawari-the-greatest-japanese-whisky-collection-part-i/qing-jing-ze-neng-karuizawa-noh-29-year-old-cask-5" TargetMode="External"/><Relationship Id="rId74" Type="http://schemas.openxmlformats.org/officeDocument/2006/relationships/hyperlink" Target="https://www.sothebys.com/en/buy/auction/2023/kodawarikodawari-the-greatest-japanese-whisky-collection-part-i/qing-jing-ze-karuizawa-geisha-cask-4010-65-9-abv-2" TargetMode="External"/><Relationship Id="rId128" Type="http://schemas.openxmlformats.org/officeDocument/2006/relationships/hyperlink" Target="https://www.sothebys.com/en/buy/auction/2023/kodawarikodawari-the-greatest-japanese-whisky-collection-part-i/qing-jing-ze-karuizawa-single-cask-7981-59-6-abv-2" TargetMode="External"/><Relationship Id="rId149" Type="http://schemas.openxmlformats.org/officeDocument/2006/relationships/hyperlink" Target="https://www.sothebys.com/en/buy/auction/2023/kodawarikodawari-the-greatest-japanese-whisky-collection-part-i/qing-jing-ze-karuizawa-cocktail-series-cask-162-55" TargetMode="External"/><Relationship Id="rId5" Type="http://schemas.openxmlformats.org/officeDocument/2006/relationships/hyperlink" Target="https://www.sothebys.com/en/buy/auction/2023/kodawarikodawari-the-greatest-japanese-whisky-collection-part-i/qing-jing-ze-karuizawa-vintage-cask-3660-59-6-abv-2" TargetMode="External"/><Relationship Id="rId95" Type="http://schemas.openxmlformats.org/officeDocument/2006/relationships/hyperlink" Target="https://www.sothebys.com/en/buy/auction/2023/kodawarikodawari-the-greatest-japanese-whisky-collection-part-i/qing-jing-ze-karuizawa-tokyo-internatinal-bar-show-2" TargetMode="External"/><Relationship Id="rId160" Type="http://schemas.openxmlformats.org/officeDocument/2006/relationships/hyperlink" Target="https://www.sothebys.com/en/buy/auction/2023/kodawarikodawari-the-greatest-japanese-whisky-collection-part-i/qing-jing-ze-karuizawa-golden-dragon-40-year-old-2" TargetMode="External"/><Relationship Id="rId181" Type="http://schemas.openxmlformats.org/officeDocument/2006/relationships/hyperlink" Target="https://www.sothebys.com/en/buy/auction/2023/kodawarikodawari-the-greatest-japanese-whisky-collection-part-i/yu-sheng-hanyu-the-game-cask-9805-59-0-abv-2000-1" TargetMode="External"/><Relationship Id="rId216" Type="http://schemas.openxmlformats.org/officeDocument/2006/relationships/hyperlink" Target="https://www.sothebys.com/en/buy/auction/2023/kodawarikodawari-the-greatest-japanese-whisky-collection-part-i/shan-qi-yamazaki-mizunara-2012-edition-48-0-abv-nv" TargetMode="External"/><Relationship Id="rId237" Type="http://schemas.openxmlformats.org/officeDocument/2006/relationships/hyperlink" Target="https://www.sothebys.com/en/buy/auction/2023/kodawarikodawari-the-greatest-japanese-whisky-collection-part-i/shan-qi-yamazaki-the-cask-of-shan-qi-yamazaki" TargetMode="External"/><Relationship Id="rId258" Type="http://schemas.openxmlformats.org/officeDocument/2006/relationships/hyperlink" Target="https://www.sothebys.com/en/buy/auction/2023/kodawarikodawari-the-greatest-japanese-whisky-collection-part-i/shan-qi-yamazaki-single-cask-cu70093-61-0-abv-1998-2" TargetMode="External"/><Relationship Id="rId22" Type="http://schemas.openxmlformats.org/officeDocument/2006/relationships/hyperlink" Target="https://www.sothebys.com/en/buy/auction/2023/kodawarikodawari-the-greatest-japanese-whisky-collection-part-i/qing-jing-ze-karuizawa-vintage-cask-6736-61-8-abv" TargetMode="External"/><Relationship Id="rId43" Type="http://schemas.openxmlformats.org/officeDocument/2006/relationships/hyperlink" Target="https://www.sothebys.com/en/buy/auction/2023/kodawarikodawari-the-greatest-japanese-whisky-collection-part-i/qing-jing-ze-neng-karuizawa-noh-19-year-old-cask-2" TargetMode="External"/><Relationship Id="rId64" Type="http://schemas.openxmlformats.org/officeDocument/2006/relationships/hyperlink" Target="https://www.sothebys.com/en/buy/auction/2023/kodawarikodawari-the-greatest-japanese-whisky-collection-part-i/qing-jing-ze-neng-karuizawa-noh-41-year-old-cask" TargetMode="External"/><Relationship Id="rId118" Type="http://schemas.openxmlformats.org/officeDocument/2006/relationships/hyperlink" Target="https://www.sothebys.com/en/buy/auction/2023/kodawarikodawari-the-greatest-japanese-whisky-collection-part-i/qing-jing-ze-karuizawa-single-cask-2962-57-1-abv" TargetMode="External"/><Relationship Id="rId139" Type="http://schemas.openxmlformats.org/officeDocument/2006/relationships/hyperlink" Target="https://www.sothebys.com/en/buy/auction/2023/kodawarikodawari-the-greatest-japanese-whisky-collection-part-i/qing-jing-ze-karuizawa-sakura-single-cask-158-1981-2" TargetMode="External"/><Relationship Id="rId85" Type="http://schemas.openxmlformats.org/officeDocument/2006/relationships/hyperlink" Target="https://www.sothebys.com/en/buy/auction/2023/kodawarikodawari-the-greatest-japanese-whisky-collection-part-i/qing-jing-ze-karuizawa-geisha-cask-2748-56-1-abv" TargetMode="External"/><Relationship Id="rId150" Type="http://schemas.openxmlformats.org/officeDocument/2006/relationships/hyperlink" Target="https://www.sothebys.com/en/buy/auction/2023/kodawarikodawari-the-greatest-japanese-whisky-collection-part-i/qing-jing-ze-karuizawa-cocktail-series-cask-162-55-2" TargetMode="External"/><Relationship Id="rId171" Type="http://schemas.openxmlformats.org/officeDocument/2006/relationships/hyperlink" Target="https://www.sothebys.com/en/buy/auction/2023/kodawarikodawari-the-greatest-japanese-whisky-collection-part-i/yu-shi-nikka-yoichi-single-cask-100215-62-0-abv-2" TargetMode="External"/><Relationship Id="rId192" Type="http://schemas.openxmlformats.org/officeDocument/2006/relationships/hyperlink" Target="https://www.sothebys.com/en/buy/auction/2023/kodawarikodawari-the-greatest-japanese-whisky-collection-part-i/yu-sheng-hanyu-ichiros-malt-card-series-8-of" TargetMode="External"/><Relationship Id="rId206" Type="http://schemas.openxmlformats.org/officeDocument/2006/relationships/hyperlink" Target="https://www.sothebys.com/en/buy/auction/2023/kodawarikodawari-the-greatest-japanese-whisky-collection-part-i/bai-zhou-the-hakushu-sherry-cask-2013-release-48-0" TargetMode="External"/><Relationship Id="rId227" Type="http://schemas.openxmlformats.org/officeDocument/2006/relationships/hyperlink" Target="https://www.sothebys.com/en/buy/auction/2023/kodawarikodawari-the-greatest-japanese-whisky-collection-part-i/shan-qi-yamazaki-18-year-old-suntory-pure-malt-43" TargetMode="External"/><Relationship Id="rId248" Type="http://schemas.openxmlformats.org/officeDocument/2006/relationships/hyperlink" Target="https://www.sothebys.com/en/buy/auction/2023/kodawarikodawari-the-greatest-japanese-whisky-collection-part-i/shan-qi-yamazaki-single-cask-cm70012-54-0-abv-1998-3" TargetMode="External"/><Relationship Id="rId269" Type="http://schemas.openxmlformats.org/officeDocument/2006/relationships/hyperlink" Target="https://www.sothebys.com/en/buy/auction/2023/kodawarikodawari-the-greatest-japanese-whisky-collection-part-i/shan-qi-yamazaki-the-owners-cask-zq70670-57-0-abv" TargetMode="External"/><Relationship Id="rId12" Type="http://schemas.openxmlformats.org/officeDocument/2006/relationships/hyperlink" Target="https://www.sothebys.com/en/buy/auction/2023/kodawarikodawari-the-greatest-japanese-whisky-collection-part-i/qing-jing-ze-karuizawa-vintage-cask-2634-55-2-abv-2" TargetMode="External"/><Relationship Id="rId33" Type="http://schemas.openxmlformats.org/officeDocument/2006/relationships/hyperlink" Target="https://www.sothebys.com/en/buy/auction/2023/kodawarikodawari-the-greatest-japanese-whisky-collection-part-i/qing-jing-ze-karuizawa-50-year-old-lmdw-bourbon-2" TargetMode="External"/><Relationship Id="rId108" Type="http://schemas.openxmlformats.org/officeDocument/2006/relationships/hyperlink" Target="https://www.sothebys.com/en/buy/auction/2023/kodawarikodawari-the-greatest-japanese-whisky-collection-part-i/qing-jing-ze-karuizawa-tiger-single-cask-2541-58-9" TargetMode="External"/><Relationship Id="rId129" Type="http://schemas.openxmlformats.org/officeDocument/2006/relationships/hyperlink" Target="https://www.sothebys.com/en/buy/auction/2023/kodawarikodawari-the-greatest-japanese-whisky-collection-part-i/qing-jing-ze-karuizawa-single-cask-6056-60-3-abv" TargetMode="External"/><Relationship Id="rId54" Type="http://schemas.openxmlformats.org/officeDocument/2006/relationships/hyperlink" Target="https://www.sothebys.com/en/buy/auction/2023/kodawarikodawari-the-greatest-japanese-whisky-collection-part-i/qing-jing-ze-neng-karuizawa-noh-29-year-old-cask-6" TargetMode="External"/><Relationship Id="rId75" Type="http://schemas.openxmlformats.org/officeDocument/2006/relationships/hyperlink" Target="https://www.sothebys.com/en/buy/auction/2023/kodawarikodawari-the-greatest-japanese-whisky-collection-part-i/qing-jing-ze-karuizawa-geisha-cask-7818-63-6-abv" TargetMode="External"/><Relationship Id="rId96" Type="http://schemas.openxmlformats.org/officeDocument/2006/relationships/hyperlink" Target="https://www.sothebys.com/en/buy/auction/2023/kodawarikodawari-the-greatest-japanese-whisky-collection-part-i/qing-jing-ze-karuizawa-hst-14-year-old-cask-2316" TargetMode="External"/><Relationship Id="rId140" Type="http://schemas.openxmlformats.org/officeDocument/2006/relationships/hyperlink" Target="https://www.sothebys.com/en/buy/auction/2023/kodawarikodawari-the-greatest-japanese-whisky-collection-part-i/qing-jing-ze-karuizawa-cocktail-series-cask-7698" TargetMode="External"/><Relationship Id="rId161" Type="http://schemas.openxmlformats.org/officeDocument/2006/relationships/hyperlink" Target="https://www.sothebys.com/en/buy/auction/2023/kodawarikodawari-the-greatest-japanese-whisky-collection-part-i/qing-jing-ze-karuizawa-whisky-live-taipei-2010" TargetMode="External"/><Relationship Id="rId182" Type="http://schemas.openxmlformats.org/officeDocument/2006/relationships/hyperlink" Target="https://www.sothebys.com/en/buy/auction/2023/kodawarikodawari-the-greatest-japanese-whisky-collection-part-i/yu-sheng-hanyu-the-wave-cask-9305-53-0-abv-1990-1" TargetMode="External"/><Relationship Id="rId217" Type="http://schemas.openxmlformats.org/officeDocument/2006/relationships/hyperlink" Target="https://www.sothebys.com/en/buy/auction/2023/kodawarikodawari-the-greatest-japanese-whisky-collection-part-i/shan-qi-yamazaki-mizunara-2013-edition-48-0-abv-nv" TargetMode="External"/><Relationship Id="rId6" Type="http://schemas.openxmlformats.org/officeDocument/2006/relationships/hyperlink" Target="https://www.sothebys.com/en/buy/auction/2023/kodawarikodawari-the-greatest-japanese-whisky-collection-part-i/qing-jing-ze-karuizawa-vintage-cask-8173-58-5-abv" TargetMode="External"/><Relationship Id="rId238" Type="http://schemas.openxmlformats.org/officeDocument/2006/relationships/hyperlink" Target="https://www.sothebys.com/en/buy/auction/2023/kodawarikodawari-the-greatest-japanese-whisky-collection-part-i/shan-qi-yamazaki-the-cask-of-shan-qi-yamazaki-2" TargetMode="External"/><Relationship Id="rId259" Type="http://schemas.openxmlformats.org/officeDocument/2006/relationships/hyperlink" Target="https://www.sothebys.com/en/buy/auction/2023/kodawarikodawari-the-greatest-japanese-whisky-collection-part-i/shan-qi-yamazaki-single-cask-cu70095-60-0-abv-1998" TargetMode="External"/><Relationship Id="rId23" Type="http://schemas.openxmlformats.org/officeDocument/2006/relationships/hyperlink" Target="https://www.sothebys.com/en/buy/auction/2023/kodawarikodawari-the-greatest-japanese-whisky-collection-part-i/qing-jing-ze-karuizawa-vintage-cask-6409-57-2-abv" TargetMode="External"/><Relationship Id="rId119" Type="http://schemas.openxmlformats.org/officeDocument/2006/relationships/hyperlink" Target="https://www.sothebys.com/en/buy/auction/2023/kodawarikodawari-the-greatest-japanese-whisky-collection-part-i/qing-jing-ze-karuizawa-single-cask-2962-57-1-abv-2" TargetMode="External"/><Relationship Id="rId270" Type="http://schemas.openxmlformats.org/officeDocument/2006/relationships/hyperlink" Target="https://www.sothebys.com/en/buy/auction/2023/kodawarikodawari-the-greatest-japanese-whisky-collection-part-i/shan-qi-yamazaki-the-owners-cask-zs70061-61-0-abv" TargetMode="External"/><Relationship Id="rId44" Type="http://schemas.openxmlformats.org/officeDocument/2006/relationships/hyperlink" Target="https://www.sothebys.com/en/buy/auction/2023/kodawarikodawari-the-greatest-japanese-whisky-collection-part-i/qing-jing-ze-neng-karuizawa-noh-23-year-old-cask" TargetMode="External"/><Relationship Id="rId65" Type="http://schemas.openxmlformats.org/officeDocument/2006/relationships/hyperlink" Target="https://www.sothebys.com/en/buy/auction/2023/kodawarikodawari-the-greatest-japanese-whisky-collection-part-i/qing-jing-ze-neng-karuizawa-noh-multi-vintages-no" TargetMode="External"/><Relationship Id="rId86" Type="http://schemas.openxmlformats.org/officeDocument/2006/relationships/hyperlink" Target="https://www.sothebys.com/en/buy/auction/2023/kodawarikodawari-the-greatest-japanese-whisky-collection-part-i/qing-jing-ze-karuizawa-geisha-30-year-old-cask" TargetMode="External"/><Relationship Id="rId130" Type="http://schemas.openxmlformats.org/officeDocument/2006/relationships/hyperlink" Target="https://www.sothebys.com/en/buy/auction/2023/kodawarikodawari-the-greatest-japanese-whisky-collection-part-i/qing-jing-ze-karuizawa-single-cask-6056-60-3-abv-2" TargetMode="External"/><Relationship Id="rId151" Type="http://schemas.openxmlformats.org/officeDocument/2006/relationships/hyperlink" Target="https://www.sothebys.com/en/buy/auction/2023/kodawarikodawari-the-greatest-japanese-whisky-collection-part-i/qing-jing-ze-karuizawa-cocktail-series-cask-162-55-3" TargetMode="External"/><Relationship Id="rId172" Type="http://schemas.openxmlformats.org/officeDocument/2006/relationships/hyperlink" Target="https://www.sothebys.com/en/buy/auction/2023/kodawarikodawari-the-greatest-japanese-whisky-collection-part-i/yu-sheng-neng-hanyu-noh-10-year-old-cask-6066-61-0" TargetMode="External"/><Relationship Id="rId193" Type="http://schemas.openxmlformats.org/officeDocument/2006/relationships/hyperlink" Target="https://www.sothebys.com/en/buy/auction/2023/kodawarikodawari-the-greatest-japanese-whisky-collection-part-i/yu-sheng-hanyu-ichiros-malt-card-series-10-of" TargetMode="External"/><Relationship Id="rId207" Type="http://schemas.openxmlformats.org/officeDocument/2006/relationships/hyperlink" Target="https://www.sothebys.com/en/buy/auction/2023/kodawarikodawari-the-greatest-japanese-whisky-collection-part-i/bai-zhou-the-hakushu-sherry-cask-2013-release-48-0-2" TargetMode="External"/><Relationship Id="rId228" Type="http://schemas.openxmlformats.org/officeDocument/2006/relationships/hyperlink" Target="https://www.sothebys.com/en/buy/auction/2023/kodawarikodawari-the-greatest-japanese-whisky-collection-part-i/shan-qi-yamazaki-18-year-old-suntory-pure-malt-43-2" TargetMode="External"/><Relationship Id="rId249" Type="http://schemas.openxmlformats.org/officeDocument/2006/relationships/hyperlink" Target="https://www.sothebys.com/en/buy/auction/2023/kodawarikodawari-the-greatest-japanese-whisky-collection-part-i/shan-qi-yamazaki-single-cask-cu70062-61-0-abv-1998" TargetMode="External"/><Relationship Id="rId13" Type="http://schemas.openxmlformats.org/officeDocument/2006/relationships/hyperlink" Target="https://www.sothebys.com/en/buy/auction/2023/kodawarikodawari-the-greatest-japanese-whisky-collection-part-i/qing-jing-ze-karuizawa-vintage-cask-6207-58-3-abv" TargetMode="External"/><Relationship Id="rId109" Type="http://schemas.openxmlformats.org/officeDocument/2006/relationships/hyperlink" Target="https://www.sothebys.com/en/buy/auction/2023/kodawarikodawari-the-greatest-japanese-whisky-collection-part-i/qing-jing-ze-karuizawa-tiger-single-cask-2541-58-9-2" TargetMode="External"/><Relationship Id="rId260" Type="http://schemas.openxmlformats.org/officeDocument/2006/relationships/hyperlink" Target="https://www.sothebys.com/en/buy/auction/2023/kodawarikodawari-the-greatest-japanese-whisky-collection-part-i/shan-qi-yamazaki-single-cask-ax70015-59-0-abv-1996" TargetMode="External"/><Relationship Id="rId34" Type="http://schemas.openxmlformats.org/officeDocument/2006/relationships/hyperlink" Target="https://www.sothebys.com/en/buy/auction/2023/kodawarikodawari-the-greatest-japanese-whisky-collection-part-i/qing-jing-ze-karuizawa-50-year-old-lmdw-sherry" TargetMode="External"/><Relationship Id="rId55" Type="http://schemas.openxmlformats.org/officeDocument/2006/relationships/hyperlink" Target="https://www.sothebys.com/en/buy/auction/2023/kodawarikodawari-the-greatest-japanese-whisky-collection-part-i/qing-jing-ze-neng-karuizawa-noh-31-year-old-cask" TargetMode="External"/><Relationship Id="rId76" Type="http://schemas.openxmlformats.org/officeDocument/2006/relationships/hyperlink" Target="https://www.sothebys.com/en/buy/auction/2023/kodawarikodawari-the-greatest-japanese-whisky-collection-part-i/qing-jing-ze-karuizawa-geisha-cask-7267-62-8-abv" TargetMode="External"/><Relationship Id="rId97" Type="http://schemas.openxmlformats.org/officeDocument/2006/relationships/hyperlink" Target="https://www.sothebys.com/en/buy/auction/2023/kodawarikodawari-the-greatest-japanese-whisky-collection-part-i/qing-jing-ze-karuizawa-the-colors-of-four-seasons" TargetMode="External"/><Relationship Id="rId120" Type="http://schemas.openxmlformats.org/officeDocument/2006/relationships/hyperlink" Target="https://www.sothebys.com/en/buy/auction/2023/kodawarikodawari-the-greatest-japanese-whisky-collection-part-i/qing-jing-ze-karuizawa-single-cask-3663-56-8-abv" TargetMode="External"/><Relationship Id="rId141" Type="http://schemas.openxmlformats.org/officeDocument/2006/relationships/hyperlink" Target="https://www.sothebys.com/en/buy/auction/2023/kodawarikodawari-the-greatest-japanese-whisky-collection-part-i/qing-jing-ze-karuizawa-cocktail-series-cask-2565" TargetMode="External"/><Relationship Id="rId7" Type="http://schemas.openxmlformats.org/officeDocument/2006/relationships/hyperlink" Target="https://www.sothebys.com/en/buy/auction/2023/kodawarikodawari-the-greatest-japanese-whisky-collection-part-i/qing-jing-ze-karuizawa-vintage-cask-7524-57-4-abv" TargetMode="External"/><Relationship Id="rId162" Type="http://schemas.openxmlformats.org/officeDocument/2006/relationships/hyperlink" Target="https://www.sothebys.com/en/buy/auction/2023/kodawarikodawari-the-greatest-japanese-whisky-collection-part-i/qing-jing-ze-ming-zhi-shui-karuizawa-aqua-of-life" TargetMode="External"/><Relationship Id="rId183" Type="http://schemas.openxmlformats.org/officeDocument/2006/relationships/hyperlink" Target="https://www.sothebys.com/en/buy/auction/2023/kodawarikodawari-the-greatest-japanese-whisky-collection-part-i/yu-sheng-hanyu-nice-butt-cask-9307-55-0-abv-1988-1" TargetMode="External"/><Relationship Id="rId218" Type="http://schemas.openxmlformats.org/officeDocument/2006/relationships/hyperlink" Target="https://www.sothebys.com/en/buy/auction/2023/kodawarikodawari-the-greatest-japanese-whisky-collection-part-i/shan-qi-yamazaki-mizunara-2013-edition-48-0-abv-nv-2" TargetMode="External"/><Relationship Id="rId239" Type="http://schemas.openxmlformats.org/officeDocument/2006/relationships/hyperlink" Target="https://www.sothebys.com/en/buy/auction/2023/kodawarikodawari-the-greatest-japanese-whisky-collection-part-i/shan-qi-yamazaki-the-cask-of-shan-qi-yamazaki-3" TargetMode="External"/><Relationship Id="rId250" Type="http://schemas.openxmlformats.org/officeDocument/2006/relationships/hyperlink" Target="https://www.sothebys.com/en/buy/auction/2023/kodawarikodawari-the-greatest-japanese-whisky-collection-part-i/shan-qi-yamazaki-single-cask-cu70062-61-0-abv-1998-2" TargetMode="External"/><Relationship Id="rId271" Type="http://schemas.openxmlformats.org/officeDocument/2006/relationships/hyperlink" Target="https://www.sothebys.com/en/buy/auction/2023/kodawarikodawari-the-greatest-japanese-whisky-collection-part-i/shan-qi-yamazaki-the-owners-cask-1s70430-59-0-abv" TargetMode="External"/><Relationship Id="rId24" Type="http://schemas.openxmlformats.org/officeDocument/2006/relationships/hyperlink" Target="https://www.sothebys.com/en/buy/auction/2023/kodawarikodawari-the-greatest-japanese-whisky-collection-part-i/qing-jing-ze-karuizawa-vintage-cask-6409-57-2-abv-2" TargetMode="External"/><Relationship Id="rId45" Type="http://schemas.openxmlformats.org/officeDocument/2006/relationships/hyperlink" Target="https://www.sothebys.com/en/buy/auction/2023/kodawarikodawari-the-greatest-japanese-whisky-collection-part-i/qing-jing-ze-neng-karuizawa-noh-23-year-old-cask-2" TargetMode="External"/><Relationship Id="rId66" Type="http://schemas.openxmlformats.org/officeDocument/2006/relationships/hyperlink" Target="https://www.sothebys.com/en/buy/auction/2023/kodawarikodawari-the-greatest-japanese-whisky-collection-part-i/qing-jing-ze-neng-karuizawa-noh-multi-vintages-no-2" TargetMode="External"/><Relationship Id="rId87" Type="http://schemas.openxmlformats.org/officeDocument/2006/relationships/hyperlink" Target="https://www.sothebys.com/en/buy/auction/2023/kodawarikodawari-the-greatest-japanese-whisky-collection-part-i/qing-jing-ze-karuizawa-geisha-30-year-old-cask-2" TargetMode="External"/><Relationship Id="rId110" Type="http://schemas.openxmlformats.org/officeDocument/2006/relationships/hyperlink" Target="https://www.sothebys.com/en/buy/auction/2023/kodawarikodawari-the-greatest-japanese-whisky-collection-part-i/qing-jing-ze-karuizawa-fire-dragon-cask-6370-53-8" TargetMode="External"/><Relationship Id="rId131" Type="http://schemas.openxmlformats.org/officeDocument/2006/relationships/hyperlink" Target="https://www.sothebys.com/en/buy/auction/2023/kodawarikodawari-the-greatest-japanese-whisky-collection-part-i/qing-jing-ze-karuizawa-carpe-koi-cask-4021-64-5" TargetMode="External"/><Relationship Id="rId152" Type="http://schemas.openxmlformats.org/officeDocument/2006/relationships/hyperlink" Target="https://www.sothebys.com/en/buy/auction/2023/kodawarikodawari-the-greatest-japanese-whisky-collection-part-i/qing-jing-ze-karuizawa-artifices-30-year-old-cask" TargetMode="External"/><Relationship Id="rId173" Type="http://schemas.openxmlformats.org/officeDocument/2006/relationships/hyperlink" Target="https://www.sothebys.com/en/buy/auction/2023/kodawarikodawari-the-greatest-japanese-whisky-collection-part-i/yu-sheng-neng-hanyu-noh-10-year-old-cask-6066-61-0-2" TargetMode="External"/><Relationship Id="rId194" Type="http://schemas.openxmlformats.org/officeDocument/2006/relationships/hyperlink" Target="https://www.sothebys.com/en/buy/auction/2023/kodawarikodawari-the-greatest-japanese-whisky-collection-part-i/yu-sheng-hanyu-ichiros-malt-card-series-ace-of-2" TargetMode="External"/><Relationship Id="rId208" Type="http://schemas.openxmlformats.org/officeDocument/2006/relationships/hyperlink" Target="https://www.sothebys.com/en/buy/auction/2023/kodawarikodawari-the-greatest-japanese-whisky-collection-part-i/bai-zhou-the-hakushu-sherry-cask-2013-release-48-0-3" TargetMode="External"/><Relationship Id="rId229" Type="http://schemas.openxmlformats.org/officeDocument/2006/relationships/hyperlink" Target="https://www.sothebys.com/en/buy/auction/2023/kodawarikodawari-the-greatest-japanese-whisky-collection-part-i/shan-qi-yamazaki-18-year-old-suntory-pure-malt-43-3" TargetMode="External"/><Relationship Id="rId240" Type="http://schemas.openxmlformats.org/officeDocument/2006/relationships/hyperlink" Target="https://www.sothebys.com/en/buy/auction/2023/kodawarikodawari-the-greatest-japanese-whisky-collection-part-i/shan-qi-yamazaki-single-cask-1s70430-59-0-abv-1991" TargetMode="External"/><Relationship Id="rId261" Type="http://schemas.openxmlformats.org/officeDocument/2006/relationships/hyperlink" Target="https://www.sothebys.com/en/buy/auction/2023/kodawarikodawari-the-greatest-japanese-whisky-collection-part-i/shan-qi-yamazaki-single-cask-ax70015-59-0-abv-1996-2" TargetMode="External"/><Relationship Id="rId14" Type="http://schemas.openxmlformats.org/officeDocument/2006/relationships/hyperlink" Target="https://www.sothebys.com/en/buy/auction/2023/kodawarikodawari-the-greatest-japanese-whisky-collection-part-i/qing-jing-ze-karuizawa-vintage-cask-8800-64-8-abv" TargetMode="External"/><Relationship Id="rId35" Type="http://schemas.openxmlformats.org/officeDocument/2006/relationships/hyperlink" Target="https://www.sothebys.com/en/buy/auction/2023/kodawarikodawari-the-greatest-japanese-whisky-collection-part-i/qing-jing-ze-karuizawa-50-year-old-lmdw-sherry-2" TargetMode="External"/><Relationship Id="rId56" Type="http://schemas.openxmlformats.org/officeDocument/2006/relationships/hyperlink" Target="https://www.sothebys.com/en/buy/auction/2023/kodawarikodawari-the-greatest-japanese-whisky-collection-part-i/qing-jing-ze-neng-karuizawa-noh-31-year-old-cask-2" TargetMode="External"/><Relationship Id="rId77" Type="http://schemas.openxmlformats.org/officeDocument/2006/relationships/hyperlink" Target="https://www.sothebys.com/en/buy/auction/2023/kodawarikodawari-the-greatest-japanese-whisky-collection-part-i/qing-jing-ze-karuizawa-geisha-cask-7267-62-8-abv-2" TargetMode="External"/><Relationship Id="rId100" Type="http://schemas.openxmlformats.org/officeDocument/2006/relationships/hyperlink" Target="https://www.sothebys.com/en/buy/auction/2023/kodawarikodawari-the-greatest-japanese-whisky-collection-part-i/qing-jing-ze-karuizawa-jazz-club-12-year-old-cask" TargetMode="External"/><Relationship Id="rId8" Type="http://schemas.openxmlformats.org/officeDocument/2006/relationships/hyperlink" Target="https://www.sothebys.com/en/buy/auction/2023/kodawarikodawari-the-greatest-japanese-whisky-collection-part-i/qing-jing-ze-karuizawa-vintage-cask-7524-57-4-abv-2" TargetMode="External"/><Relationship Id="rId98" Type="http://schemas.openxmlformats.org/officeDocument/2006/relationships/hyperlink" Target="https://www.sothebys.com/en/buy/auction/2023/kodawarikodawari-the-greatest-japanese-whisky-collection-part-i/qing-jing-ze-karuizawa-rare-vintage-16-year-old" TargetMode="External"/><Relationship Id="rId121" Type="http://schemas.openxmlformats.org/officeDocument/2006/relationships/hyperlink" Target="https://www.sothebys.com/en/buy/auction/2023/kodawarikodawari-the-greatest-japanese-whisky-collection-part-i/qing-jing-ze-karuizawa-single-cask-3692-61-6-abv" TargetMode="External"/><Relationship Id="rId142" Type="http://schemas.openxmlformats.org/officeDocument/2006/relationships/hyperlink" Target="https://www.sothebys.com/en/buy/auction/2023/kodawarikodawari-the-greatest-japanese-whisky-collection-part-i/qing-jing-ze-karuizawa-cocktail-series-cask-7975" TargetMode="External"/><Relationship Id="rId163" Type="http://schemas.openxmlformats.org/officeDocument/2006/relationships/hyperlink" Target="https://www.sothebys.com/en/buy/auction/2023/kodawarikodawari-the-greatest-japanese-whisky-collection-part-i/yu-shi-nikka-yoichi-20-year-old-52-0-abv-nv-1-bt" TargetMode="External"/><Relationship Id="rId184" Type="http://schemas.openxmlformats.org/officeDocument/2006/relationships/hyperlink" Target="https://www.sothebys.com/en/buy/auction/2023/kodawarikodawari-the-greatest-japanese-whisky-collection-part-i/yu-sheng-hanyu-ichiros-malt-salon-de-shimaji-26" TargetMode="External"/><Relationship Id="rId219" Type="http://schemas.openxmlformats.org/officeDocument/2006/relationships/hyperlink" Target="https://www.sothebys.com/en/buy/auction/2023/kodawarikodawari-the-greatest-japanese-whisky-collection-part-i/shan-qi-yamazaki-mizunara-2013-edition-48-0-abv-nv-3" TargetMode="External"/><Relationship Id="rId230" Type="http://schemas.openxmlformats.org/officeDocument/2006/relationships/hyperlink" Target="https://www.sothebys.com/en/buy/auction/2023/kodawarikodawari-the-greatest-japanese-whisky-collection-part-i/shan-qi-yamazaki-18-year-old-suntory-pure-malt-43-4" TargetMode="External"/><Relationship Id="rId251" Type="http://schemas.openxmlformats.org/officeDocument/2006/relationships/hyperlink" Target="https://www.sothebys.com/en/buy/auction/2023/kodawarikodawari-the-greatest-japanese-whisky-collection-part-i/shan-qi-yamazaki-single-cask-cu70062-61-0-abv-1998-3" TargetMode="External"/><Relationship Id="rId25" Type="http://schemas.openxmlformats.org/officeDocument/2006/relationships/hyperlink" Target="https://www.sothebys.com/en/buy/auction/2023/kodawarikodawari-the-greatest-japanese-whisky-collection-part-i/qing-jing-ze-karuizawa-vintage-cask-1607-67-7-abv" TargetMode="External"/><Relationship Id="rId46" Type="http://schemas.openxmlformats.org/officeDocument/2006/relationships/hyperlink" Target="https://www.sothebys.com/en/buy/auction/2023/kodawarikodawari-the-greatest-japanese-whisky-collection-part-i/qing-jing-ze-neng-karuizawa-noh-28-year-old-cask" TargetMode="External"/><Relationship Id="rId67" Type="http://schemas.openxmlformats.org/officeDocument/2006/relationships/hyperlink" Target="https://www.sothebys.com/en/buy/auction/2023/kodawarikodawari-the-greatest-japanese-whisky-collection-part-i/qing-jing-ze-karuizawa-geisha-cask-2656-57-6-abv" TargetMode="External"/><Relationship Id="rId272" Type="http://schemas.openxmlformats.org/officeDocument/2006/relationships/hyperlink" Target="https://www.sothebys.com/en/buy/auction/2023/kodawarikodawari-the-greatest-japanese-whisky-collection-part-i" TargetMode="External"/><Relationship Id="rId88" Type="http://schemas.openxmlformats.org/officeDocument/2006/relationships/hyperlink" Target="https://www.sothebys.com/en/buy/auction/2023/kodawarikodawari-the-greatest-japanese-whisky-collection-part-i/qing-jing-ze-karuizawa-geisha-31-year-old-cask" TargetMode="External"/><Relationship Id="rId111" Type="http://schemas.openxmlformats.org/officeDocument/2006/relationships/hyperlink" Target="https://www.sothebys.com/en/buy/auction/2023/kodawarikodawari-the-greatest-japanese-whisky-collection-part-i/qing-jing-ze-karuizawa-fire-dragon-cask-6370-53-8-2" TargetMode="External"/><Relationship Id="rId132" Type="http://schemas.openxmlformats.org/officeDocument/2006/relationships/hyperlink" Target="https://www.sothebys.com/en/buy/auction/2023/kodawarikodawari-the-greatest-japanese-whisky-collection-part-i/qing-jing-ze-karuizawa-carpe-koi-cask-4021-64-5-2" TargetMode="External"/><Relationship Id="rId153" Type="http://schemas.openxmlformats.org/officeDocument/2006/relationships/hyperlink" Target="https://www.sothebys.com/en/buy/auction/2023/kodawarikodawari-the-greatest-japanese-whisky-collection-part-i/qing-jing-ze-karuizawa-artifices-30-year-old-cask-2" TargetMode="External"/><Relationship Id="rId174" Type="http://schemas.openxmlformats.org/officeDocument/2006/relationships/hyperlink" Target="https://www.sothebys.com/en/buy/auction/2023/kodawarikodawari-the-greatest-japanese-whisky-collection-part-i/yu-sheng-neng-hanyu-noh-21-year-old-cask-9306-55-6" TargetMode="External"/><Relationship Id="rId195" Type="http://schemas.openxmlformats.org/officeDocument/2006/relationships/hyperlink" Target="https://www.sothebys.com/en/buy/auction/2023/kodawarikodawari-the-greatest-japanese-whisky-collection-part-i/yu-sheng-hanyu-ichiros-malt-card-series-king-of" TargetMode="External"/><Relationship Id="rId209" Type="http://schemas.openxmlformats.org/officeDocument/2006/relationships/hyperlink" Target="https://www.sothebys.com/en/buy/auction/2023/kodawarikodawari-the-greatest-japanese-whisky-collection-part-i/bai-zhou-the-hakushu-sherry-cask-2013-release-48-0-4" TargetMode="External"/><Relationship Id="rId220" Type="http://schemas.openxmlformats.org/officeDocument/2006/relationships/hyperlink" Target="https://www.sothebys.com/en/buy/auction/2023/kodawarikodawari-the-greatest-japanese-whisky-collection-part-i/shan-qi-yamazaki-sherry-cask-2010-edition-48-0-abv" TargetMode="External"/><Relationship Id="rId241" Type="http://schemas.openxmlformats.org/officeDocument/2006/relationships/hyperlink" Target="https://www.sothebys.com/en/buy/auction/2023/kodawarikodawari-the-greatest-japanese-whisky-collection-part-i/shan-qi-yamazaki-single-cask-eo70049-59-0-abv-2000" TargetMode="External"/><Relationship Id="rId15" Type="http://schemas.openxmlformats.org/officeDocument/2006/relationships/hyperlink" Target="https://www.sothebys.com/en/buy/auction/2023/kodawarikodawari-the-greatest-japanese-whisky-collection-part-i/qing-jing-ze-karuizawa-vintage-cask-8800-64-8-abv-2" TargetMode="External"/><Relationship Id="rId36" Type="http://schemas.openxmlformats.org/officeDocument/2006/relationships/hyperlink" Target="https://www.sothebys.com/en/buy/auction/2023/kodawarikodawari-the-greatest-japanese-whisky-collection-part-i/qing-jing-ze-karuizawa-50-year-old-lmdw-japonisme" TargetMode="External"/><Relationship Id="rId57" Type="http://schemas.openxmlformats.org/officeDocument/2006/relationships/hyperlink" Target="https://www.sothebys.com/en/buy/auction/2023/kodawarikodawari-the-greatest-japanese-whisky-collection-part-i/qing-jing-ze-neng-karuizawa-noh-31-year-old-cask-3" TargetMode="External"/><Relationship Id="rId262" Type="http://schemas.openxmlformats.org/officeDocument/2006/relationships/hyperlink" Target="https://www.sothebys.com/en/buy/auction/2023/kodawarikodawari-the-greatest-japanese-whisky-collection-part-i/shan-qi-yamazaki-single-cask-5j3020-54-9-abv-1995" TargetMode="External"/><Relationship Id="rId78" Type="http://schemas.openxmlformats.org/officeDocument/2006/relationships/hyperlink" Target="https://www.sothebys.com/en/buy/auction/2023/kodawarikodawari-the-greatest-japanese-whisky-collection-part-i/qing-jing-ze-karuizawa-geisha-cask-6227-61-9-abv" TargetMode="External"/><Relationship Id="rId99" Type="http://schemas.openxmlformats.org/officeDocument/2006/relationships/hyperlink" Target="https://www.sothebys.com/en/buy/auction/2023/kodawarikodawari-the-greatest-japanese-whisky-collection-part-i/qing-jing-ze-karuizawa-spirit-safe-cask-3312-60-2" TargetMode="External"/><Relationship Id="rId101" Type="http://schemas.openxmlformats.org/officeDocument/2006/relationships/hyperlink" Target="https://www.sothebys.com/en/buy/auction/2023/kodawarikodawari-the-greatest-japanese-whisky-collection-part-i/qing-jing-ze-karuizawa-smws-132-3-20-year-old-61-1" TargetMode="External"/><Relationship Id="rId122" Type="http://schemas.openxmlformats.org/officeDocument/2006/relationships/hyperlink" Target="https://www.sothebys.com/en/buy/auction/2023/kodawarikodawari-the-greatest-japanese-whisky-collection-part-i/qing-jing-ze-karuizawa-single-cask-3692-61-6-abv-2" TargetMode="External"/><Relationship Id="rId143" Type="http://schemas.openxmlformats.org/officeDocument/2006/relationships/hyperlink" Target="https://www.sothebys.com/en/buy/auction/2023/kodawarikodawari-the-greatest-japanese-whisky-collection-part-i/qing-jing-ze-karuizawa-cocktail-series-cask-7975-2" TargetMode="External"/><Relationship Id="rId164" Type="http://schemas.openxmlformats.org/officeDocument/2006/relationships/hyperlink" Target="https://www.sothebys.com/en/buy/auction/2023/kodawarikodawari-the-greatest-japanese-whisky-collection-part-i/yu-shi-nikka-yoichi-20-year-old-52-0-abv-nv-1-bt-2" TargetMode="External"/><Relationship Id="rId185" Type="http://schemas.openxmlformats.org/officeDocument/2006/relationships/hyperlink" Target="https://www.sothebys.com/en/buy/auction/2023/kodawarikodawari-the-greatest-japanese-whisky-collection-part-i/yu-sheng-hanyu-ichiros-malt-salon-de-shimaji-26-2" TargetMode="External"/><Relationship Id="rId9" Type="http://schemas.openxmlformats.org/officeDocument/2006/relationships/hyperlink" Target="https://www.sothebys.com/en/buy/auction/2023/kodawarikodawari-the-greatest-japanese-whisky-collection-part-i/qing-jing-ze-karuizawa-vintage-cask-3462-58-9-abv" TargetMode="External"/><Relationship Id="rId210" Type="http://schemas.openxmlformats.org/officeDocument/2006/relationships/hyperlink" Target="https://www.sothebys.com/en/buy/auction/2023/kodawarikodawari-the-greatest-japanese-whisky-collection-part-i/bai-zhou-the-hakushu-sherry-cask-2013-release-48-0-5" TargetMode="External"/><Relationship Id="rId26" Type="http://schemas.openxmlformats.org/officeDocument/2006/relationships/hyperlink" Target="https://www.sothebys.com/en/buy/auction/2023/kodawarikodawari-the-greatest-japanese-whisky-collection-part-i/qing-jing-ze-karuizawa-vintage-cask-1607-67-7-abv-2" TargetMode="External"/><Relationship Id="rId231" Type="http://schemas.openxmlformats.org/officeDocument/2006/relationships/hyperlink" Target="https://www.sothebys.com/en/buy/auction/2023/kodawarikodawari-the-greatest-japanese-whisky-collection-part-i/shan-qi-yamazaki-18-year-old-suntory-pure-malt-43-5" TargetMode="External"/><Relationship Id="rId252" Type="http://schemas.openxmlformats.org/officeDocument/2006/relationships/hyperlink" Target="https://www.sothebys.com/en/buy/auction/2023/kodawarikodawari-the-greatest-japanese-whisky-collection-part-i/shan-qi-yamazaki-single-cask-cu70064-61-0-abv-1998" TargetMode="External"/><Relationship Id="rId47" Type="http://schemas.openxmlformats.org/officeDocument/2006/relationships/hyperlink" Target="https://www.sothebys.com/en/buy/auction/2023/kodawarikodawari-the-greatest-japanese-whisky-collection-part-i/qing-jing-ze-neng-karuizawa-noh-28-year-old-cask-2" TargetMode="External"/><Relationship Id="rId68" Type="http://schemas.openxmlformats.org/officeDocument/2006/relationships/hyperlink" Target="https://www.sothebys.com/en/buy/auction/2023/kodawarikodawari-the-greatest-japanese-whisky-collection-part-i/qing-jing-ze-karuizawa-geisha-cask-2656-57-6-abv-2" TargetMode="External"/><Relationship Id="rId89" Type="http://schemas.openxmlformats.org/officeDocument/2006/relationships/hyperlink" Target="https://www.sothebys.com/en/buy/auction/2023/kodawarikodawari-the-greatest-japanese-whisky-collection-part-i/qing-jing-ze-karuizawa-geisha-31-year-old-cask-2" TargetMode="External"/><Relationship Id="rId112" Type="http://schemas.openxmlformats.org/officeDocument/2006/relationships/hyperlink" Target="https://www.sothebys.com/en/buy/auction/2023/kodawarikodawari-the-greatest-japanese-whisky-collection-part-i/qing-jing-ze-karuizawa-shinanoya-private-cask-5th" TargetMode="External"/><Relationship Id="rId133" Type="http://schemas.openxmlformats.org/officeDocument/2006/relationships/hyperlink" Target="https://www.sothebys.com/en/buy/auction/2023/kodawarikodawari-the-greatest-japanese-whisky-collection-part-i/qing-jing-ze-karuizawa-carpe-koi-cask-8497-64-5" TargetMode="External"/><Relationship Id="rId154" Type="http://schemas.openxmlformats.org/officeDocument/2006/relationships/hyperlink" Target="https://www.sothebys.com/en/buy/auction/2023/kodawarikodawari-the-greatest-japanese-whisky-collection-part-i/qing-jing-ze-karuizawa-artifices-33-year-old-cask" TargetMode="External"/><Relationship Id="rId175" Type="http://schemas.openxmlformats.org/officeDocument/2006/relationships/hyperlink" Target="https://www.sothebys.com/en/buy/auction/2023/kodawarikodawari-the-greatest-japanese-whisky-collection-part-i/yu-sheng-hanyu-single-cask-362-56-1-abv-2000-1-bt" TargetMode="External"/><Relationship Id="rId196" Type="http://schemas.openxmlformats.org/officeDocument/2006/relationships/hyperlink" Target="https://www.sothebys.com/en/buy/auction/2023/kodawarikodawari-the-greatest-japanese-whisky-collection-part-i/yu-sheng-hanyu-ichiros-malt-card-series-3-of" TargetMode="External"/><Relationship Id="rId200" Type="http://schemas.openxmlformats.org/officeDocument/2006/relationships/hyperlink" Target="https://www.sothebys.com/en/buy/auction/2023/kodawarikodawari-the-greatest-japanese-whisky-collection-part-i/xiang-hibiki-21-year-old-ceramic-decanter-43-0-abv" TargetMode="External"/><Relationship Id="rId16" Type="http://schemas.openxmlformats.org/officeDocument/2006/relationships/hyperlink" Target="https://www.sothebys.com/en/buy/auction/2023/kodawarikodawari-the-greatest-japanese-whisky-collection-part-i/qing-jing-ze-karuizawa-vintage-cask-152-54-5-abv" TargetMode="External"/><Relationship Id="rId221" Type="http://schemas.openxmlformats.org/officeDocument/2006/relationships/hyperlink" Target="https://www.sothebys.com/en/buy/auction/2023/kodawarikodawari-the-greatest-japanese-whisky-collection-part-i/shan-qi-yamazaki-sherry-cask-2012-edition-48-0-abv" TargetMode="External"/><Relationship Id="rId242" Type="http://schemas.openxmlformats.org/officeDocument/2006/relationships/hyperlink" Target="https://www.sothebys.com/en/buy/auction/2023/kodawarikodawari-the-greatest-japanese-whisky-collection-part-i/shan-qi-yamazaki-single-cask-eo70049-59-0-abv-2000-2" TargetMode="External"/><Relationship Id="rId263" Type="http://schemas.openxmlformats.org/officeDocument/2006/relationships/hyperlink" Target="https://www.sothebys.com/en/buy/auction/2023/kodawarikodawari-the-greatest-japanese-whisky-collection-part-i/shan-qi-yamazaki-single-cask-ou70406-63-0-abv-1990" TargetMode="External"/><Relationship Id="rId37" Type="http://schemas.openxmlformats.org/officeDocument/2006/relationships/hyperlink" Target="https://www.sothebys.com/en/buy/auction/2023/kodawarikodawari-the-greatest-japanese-whisky-collection-part-i/qing-jing-ze-karuizawa-52-year-old-cask-5627-51-8" TargetMode="External"/><Relationship Id="rId58" Type="http://schemas.openxmlformats.org/officeDocument/2006/relationships/hyperlink" Target="https://www.sothebys.com/en/buy/auction/2023/kodawarikodawari-the-greatest-japanese-whisky-collection-part-i/qing-jing-ze-neng-karuizawa-noh-31-year-old-cask-4" TargetMode="External"/><Relationship Id="rId79" Type="http://schemas.openxmlformats.org/officeDocument/2006/relationships/hyperlink" Target="https://www.sothebys.com/en/buy/auction/2023/kodawarikodawari-the-greatest-japanese-whisky-collection-part-i/qing-jing-ze-karuizawa-geisha-cask-3186-58-0-abv" TargetMode="External"/><Relationship Id="rId102" Type="http://schemas.openxmlformats.org/officeDocument/2006/relationships/hyperlink" Target="https://www.sothebys.com/en/buy/auction/2023/kodawarikodawari-the-greatest-japanese-whisky-collection-part-i/qing-jing-ze-karuizawa-memories-of-qing-jing-ze" TargetMode="External"/><Relationship Id="rId123" Type="http://schemas.openxmlformats.org/officeDocument/2006/relationships/hyperlink" Target="https://www.sothebys.com/en/buy/auction/2023/kodawarikodawari-the-greatest-japanese-whisky-collection-part-i/qing-jing-ze-karuizawa-single-cask-2230-58-0-abv" TargetMode="External"/><Relationship Id="rId144" Type="http://schemas.openxmlformats.org/officeDocument/2006/relationships/hyperlink" Target="https://www.sothebys.com/en/buy/auction/2023/kodawarikodawari-the-greatest-japanese-whisky-collection-part-i/qing-jing-ze-karuizawa-cocktail-series-cask-7975-3" TargetMode="External"/><Relationship Id="rId90" Type="http://schemas.openxmlformats.org/officeDocument/2006/relationships/hyperlink" Target="https://www.sothebys.com/en/buy/auction/2023/kodawarikodawari-the-greatest-japanese-whisky-collection-part-i/qing-jing-ze-karuizawa-spirit-of-asama-55-0-abv" TargetMode="External"/><Relationship Id="rId165" Type="http://schemas.openxmlformats.org/officeDocument/2006/relationships/hyperlink" Target="https://www.sothebys.com/en/buy/auction/2023/kodawarikodawari-the-greatest-japanese-whisky-collection-part-i/yu-shi-nikka-yoichi-20-year-old-55-0-abv-1990-1-bt" TargetMode="External"/><Relationship Id="rId186" Type="http://schemas.openxmlformats.org/officeDocument/2006/relationships/hyperlink" Target="https://www.sothebys.com/en/buy/auction/2023/kodawarikodawari-the-greatest-japanese-whisky-collection-part-i/yu-sheng-hanyu-ichiros-malt-card-series-2-of" TargetMode="External"/><Relationship Id="rId211" Type="http://schemas.openxmlformats.org/officeDocument/2006/relationships/hyperlink" Target="https://www.sothebys.com/en/buy/auction/2023/kodawarikodawari-the-greatest-japanese-whisky-collection-part-i/bai-zhou-the-hakushu-sherry-cask-2013-release-48-0-6" TargetMode="External"/><Relationship Id="rId232" Type="http://schemas.openxmlformats.org/officeDocument/2006/relationships/hyperlink" Target="https://www.sothebys.com/en/buy/auction/2023/kodawarikodawari-the-greatest-japanese-whisky-collection-part-i/shan-qi-yamazaki-18-year-old-suntory-pure-malt-43-6" TargetMode="External"/><Relationship Id="rId253" Type="http://schemas.openxmlformats.org/officeDocument/2006/relationships/hyperlink" Target="https://www.sothebys.com/en/buy/auction/2023/kodawarikodawari-the-greatest-japanese-whisky-collection-part-i/shan-qi-yamazaki-single-cask-cu70066-61-0-abv-1998" TargetMode="External"/><Relationship Id="rId27" Type="http://schemas.openxmlformats.org/officeDocument/2006/relationships/hyperlink" Target="https://www.sothebys.com/en/buy/auction/2023/kodawarikodawari-the-greatest-japanese-whisky-collection-part-i/qing-jing-ze-karuizawa-vintage-cask-6177-64-5-abv" TargetMode="External"/><Relationship Id="rId48" Type="http://schemas.openxmlformats.org/officeDocument/2006/relationships/hyperlink" Target="https://www.sothebys.com/en/buy/auction/2023/kodawarikodawari-the-greatest-japanese-whisky-collection-part-i/qing-jing-ze-neng-karuizawa-noh-28-year-old-cask-3" TargetMode="External"/><Relationship Id="rId69" Type="http://schemas.openxmlformats.org/officeDocument/2006/relationships/hyperlink" Target="https://www.sothebys.com/en/buy/auction/2023/kodawarikodawari-the-greatest-japanese-whisky-collection-part-i/qing-jing-ze-karuizawa-geisha-cask-2100-60-4-abv" TargetMode="External"/><Relationship Id="rId113" Type="http://schemas.openxmlformats.org/officeDocument/2006/relationships/hyperlink" Target="https://www.sothebys.com/en/buy/auction/2023/kodawarikodawari-the-greatest-japanese-whisky-collection-part-i/qing-jing-ze-karuizawa-shinanoya-private-cask-5th-2" TargetMode="External"/><Relationship Id="rId134" Type="http://schemas.openxmlformats.org/officeDocument/2006/relationships/hyperlink" Target="https://www.sothebys.com/en/buy/auction/2023/kodawarikodawari-the-greatest-japanese-whisky-collection-part-i/qing-jing-ze-karuizawa-prendre-le-rythme-31-year" TargetMode="External"/><Relationship Id="rId80" Type="http://schemas.openxmlformats.org/officeDocument/2006/relationships/hyperlink" Target="https://www.sothebys.com/en/buy/auction/2023/kodawarikodawari-the-greatest-japanese-whisky-collection-part-i/qing-jing-ze-karuizawa-geisha-cask-3186-58-0-abv-2" TargetMode="External"/><Relationship Id="rId155" Type="http://schemas.openxmlformats.org/officeDocument/2006/relationships/hyperlink" Target="https://www.sothebys.com/en/buy/auction/2023/kodawarikodawari-the-greatest-japanese-whisky-collection-part-i/qing-jing-ze-karuizawa-artifices-33-year-old-cask-2" TargetMode="External"/><Relationship Id="rId176" Type="http://schemas.openxmlformats.org/officeDocument/2006/relationships/hyperlink" Target="https://www.sothebys.com/en/buy/auction/2023/kodawarikodawari-the-greatest-japanese-whisky-collection-part-i/yu-sheng-hanyu-smws-131-2-magic-carpet-in-a" TargetMode="External"/><Relationship Id="rId197" Type="http://schemas.openxmlformats.org/officeDocument/2006/relationships/hyperlink" Target="https://www.sothebys.com/en/buy/auction/2023/kodawarikodawari-the-greatest-japanese-whisky-collection-part-i/yu-sheng-hanyu-ichiros-malt-card-series-4-of" TargetMode="External"/><Relationship Id="rId201" Type="http://schemas.openxmlformats.org/officeDocument/2006/relationships/hyperlink" Target="https://www.sothebys.com/en/buy/auction/2023/kodawarikodawari-the-greatest-japanese-whisky-collection-part-i/xiang-hibiki-21-year-old-ceramic-decanter-43-0-abv-2" TargetMode="External"/><Relationship Id="rId222" Type="http://schemas.openxmlformats.org/officeDocument/2006/relationships/hyperlink" Target="https://www.sothebys.com/en/buy/auction/2023/kodawarikodawari-the-greatest-japanese-whisky-collection-part-i/shan-qi-yamazaki-sherry-cask-2012-edition-48-0-abv-2" TargetMode="External"/><Relationship Id="rId243" Type="http://schemas.openxmlformats.org/officeDocument/2006/relationships/hyperlink" Target="https://www.sothebys.com/en/buy/auction/2023/kodawarikodawari-the-greatest-japanese-whisky-collection-part-i/shan-qi-yamazaki-single-cask-dq70031-58-0-abv-1999" TargetMode="External"/><Relationship Id="rId264" Type="http://schemas.openxmlformats.org/officeDocument/2006/relationships/hyperlink" Target="https://www.sothebys.com/en/buy/auction/2023/kodawarikodawari-the-greatest-japanese-whisky-collection-part-i/shan-qi-yamazaki-the-owners-cask-es60044-57-0-abv" TargetMode="External"/><Relationship Id="rId17" Type="http://schemas.openxmlformats.org/officeDocument/2006/relationships/hyperlink" Target="https://www.sothebys.com/en/buy/auction/2023/kodawarikodawari-the-greatest-japanese-whisky-collection-part-i/qing-jing-ze-karuizawa-vintage-cask-7752-59-9-abv" TargetMode="External"/><Relationship Id="rId38" Type="http://schemas.openxmlformats.org/officeDocument/2006/relationships/hyperlink" Target="https://www.sothebys.com/en/buy/auction/2023/kodawarikodawari-the-greatest-japanese-whisky-collection-part-i/qing-jing-ze-neng-karuizawa-noh-12-year-old-cask" TargetMode="External"/><Relationship Id="rId59" Type="http://schemas.openxmlformats.org/officeDocument/2006/relationships/hyperlink" Target="https://www.sothebys.com/en/buy/auction/2023/kodawarikodawari-the-greatest-japanese-whisky-collection-part-i/qing-jing-ze-neng-karuizawa-noh-31-year-old-cask-5" TargetMode="External"/><Relationship Id="rId103" Type="http://schemas.openxmlformats.org/officeDocument/2006/relationships/hyperlink" Target="https://www.sothebys.com/en/buy/auction/2023/kodawarikodawari-the-greatest-japanese-whisky-collection-part-i/qing-jing-ze-karuizawa-the-school-of-malt-21-year" TargetMode="External"/><Relationship Id="rId124" Type="http://schemas.openxmlformats.org/officeDocument/2006/relationships/hyperlink" Target="https://www.sothebys.com/en/buy/auction/2023/kodawarikodawari-the-greatest-japanese-whisky-collection-part-i/qing-jing-ze-karuizawa-single-cask-5208-53-9-abv" TargetMode="External"/><Relationship Id="rId70" Type="http://schemas.openxmlformats.org/officeDocument/2006/relationships/hyperlink" Target="https://www.sothebys.com/en/buy/auction/2023/kodawarikodawari-the-greatest-japanese-whisky-collection-part-i/qing-jing-ze-karuizawa-geisha-cask-2100-60-4-abv-2" TargetMode="External"/><Relationship Id="rId91" Type="http://schemas.openxmlformats.org/officeDocument/2006/relationships/hyperlink" Target="https://www.sothebys.com/en/buy/auction/2023/kodawarikodawari-the-greatest-japanese-whisky-collection-part-i/qing-jing-ze-karuizawa-balanced-sherry-12-year-old" TargetMode="External"/><Relationship Id="rId145" Type="http://schemas.openxmlformats.org/officeDocument/2006/relationships/hyperlink" Target="https://www.sothebys.com/en/buy/auction/2023/kodawarikodawari-the-greatest-japanese-whisky-collection-part-i/qing-jing-ze-karuizawa-cocktail-series-cask-7975-4" TargetMode="External"/><Relationship Id="rId166" Type="http://schemas.openxmlformats.org/officeDocument/2006/relationships/hyperlink" Target="https://www.sothebys.com/en/buy/auction/2023/kodawarikodawari-the-greatest-japanese-whisky-collection-part-i/yu-shi-nikka-yoichi-20-year-old-55-0-abv-1989-1-bt" TargetMode="External"/><Relationship Id="rId187" Type="http://schemas.openxmlformats.org/officeDocument/2006/relationships/hyperlink" Target="https://www.sothebys.com/en/buy/auction/2023/kodawarikodawari-the-greatest-japanese-whisky-collection-part-i/yu-sheng-hanyu-ichiros-malt-card-series-6-of" TargetMode="External"/><Relationship Id="rId1" Type="http://schemas.openxmlformats.org/officeDocument/2006/relationships/hyperlink" Target="https://www.sothebys.com/en/buy/auction/2023/kodawarikodawari-the-greatest-japanese-whisky-collection-part-i/qing-jing-ze-karuizawa-vintage-cask-7017-60-8-abv" TargetMode="External"/><Relationship Id="rId212" Type="http://schemas.openxmlformats.org/officeDocument/2006/relationships/hyperlink" Target="https://www.sothebys.com/en/buy/auction/2023/kodawarikodawari-the-greatest-japanese-whisky-collection-part-i/hakushu-single-cask-cl40182-58-0-abv-1998-1-bt" TargetMode="External"/><Relationship Id="rId233" Type="http://schemas.openxmlformats.org/officeDocument/2006/relationships/hyperlink" Target="https://www.sothebys.com/en/buy/auction/2023/kodawarikodawari-the-greatest-japanese-whisky-collection-part-i/shan-qi-yamazaki-18-year-old-mizunara-cask-48-0" TargetMode="External"/><Relationship Id="rId254" Type="http://schemas.openxmlformats.org/officeDocument/2006/relationships/hyperlink" Target="https://www.sothebys.com/en/buy/auction/2023/kodawarikodawari-the-greatest-japanese-whisky-collection-part-i/shan-qi-yamazaki-single-cask-cu70066-61-0-abv-1998-2" TargetMode="External"/><Relationship Id="rId28" Type="http://schemas.openxmlformats.org/officeDocument/2006/relationships/hyperlink" Target="https://www.sothebys.com/en/buy/auction/2023/kodawarikodawari-the-greatest-japanese-whisky-collection-part-i/qing-jing-ze-karuizawa-vintage-cask-6177-64-5-abv-2" TargetMode="External"/><Relationship Id="rId49" Type="http://schemas.openxmlformats.org/officeDocument/2006/relationships/hyperlink" Target="https://www.sothebys.com/en/buy/auction/2023/kodawarikodawari-the-greatest-japanese-whisky-collection-part-i/qing-jing-ze-neng-karuizawa-noh-29-year-old-cask" TargetMode="External"/><Relationship Id="rId114" Type="http://schemas.openxmlformats.org/officeDocument/2006/relationships/hyperlink" Target="https://www.sothebys.com/en/buy/auction/2023/kodawarikodawari-the-greatest-japanese-whisky-collection-part-i/qing-jing-ze-karuizawa-shinanoya-private-cask-5th-3" TargetMode="External"/><Relationship Id="rId60" Type="http://schemas.openxmlformats.org/officeDocument/2006/relationships/hyperlink" Target="https://www.sothebys.com/en/buy/auction/2023/kodawarikodawari-the-greatest-japanese-whisky-collection-part-i/qing-jing-ze-neng-karuizawa-noh-32-year-old-cask" TargetMode="External"/><Relationship Id="rId81" Type="http://schemas.openxmlformats.org/officeDocument/2006/relationships/hyperlink" Target="https://www.sothebys.com/en/buy/auction/2023/kodawarikodawari-the-greatest-japanese-whisky-collection-part-i/qing-jing-ze-karuizawa-geisha-cask-679-56-1-abv" TargetMode="External"/><Relationship Id="rId135" Type="http://schemas.openxmlformats.org/officeDocument/2006/relationships/hyperlink" Target="https://www.sothebys.com/en/buy/auction/2023/kodawarikodawari-the-greatest-japanese-whisky-collection-part-i/qing-jing-ze-karuizawa-prendre-le-rythme-31-year-2" TargetMode="External"/><Relationship Id="rId156" Type="http://schemas.openxmlformats.org/officeDocument/2006/relationships/hyperlink" Target="https://www.sothebys.com/en/buy/auction/2023/kodawarikodawari-the-greatest-japanese-whisky-collection-part-i/qing-jing-ze-karuizawa-artifices-34-year-old-cask" TargetMode="External"/><Relationship Id="rId177" Type="http://schemas.openxmlformats.org/officeDocument/2006/relationships/hyperlink" Target="https://www.sothebys.com/en/buy/auction/2023/kodawarikodawari-the-greatest-japanese-whisky-collection-part-i/yu-sheng-hanyu-the-game-cask-1302-59-5-abv-2000-1" TargetMode="External"/><Relationship Id="rId198" Type="http://schemas.openxmlformats.org/officeDocument/2006/relationships/hyperlink" Target="https://www.sothebys.com/en/buy/auction/2023/kodawarikodawari-the-greatest-japanese-whisky-collection-part-i/yu-sheng-hanyu-ichiros-malt-card-series-6-of-2" TargetMode="External"/><Relationship Id="rId202" Type="http://schemas.openxmlformats.org/officeDocument/2006/relationships/hyperlink" Target="https://www.sothebys.com/en/buy/auction/2023/kodawarikodawari-the-greatest-japanese-whisky-collection-part-i/xiang-hibiki-21-year-old-ceramic-decanter-43-0-abv-3" TargetMode="External"/><Relationship Id="rId223" Type="http://schemas.openxmlformats.org/officeDocument/2006/relationships/hyperlink" Target="https://www.sothebys.com/en/buy/auction/2023/kodawarikodawari-the-greatest-japanese-whisky-collection-part-i/shan-qi-yamazaki-sherry-cask-2013-edition-48-0-abv" TargetMode="External"/><Relationship Id="rId244" Type="http://schemas.openxmlformats.org/officeDocument/2006/relationships/hyperlink" Target="https://www.sothebys.com/en/buy/auction/2023/kodawarikodawari-the-greatest-japanese-whisky-collection-part-i/shan-qi-yamazaki-single-cask-dq70032-54-0-abv-1999" TargetMode="External"/><Relationship Id="rId18" Type="http://schemas.openxmlformats.org/officeDocument/2006/relationships/hyperlink" Target="https://www.sothebys.com/en/buy/auction/2023/kodawarikodawari-the-greatest-japanese-whisky-collection-part-i/qing-jing-ze-karuizawa-vintage-cask-7752-59-9-abv-2" TargetMode="External"/><Relationship Id="rId39" Type="http://schemas.openxmlformats.org/officeDocument/2006/relationships/hyperlink" Target="https://www.sothebys.com/en/buy/auction/2023/kodawarikodawari-the-greatest-japanese-whisky-collection-part-i/qing-jing-ze-neng-karuizawa-noh-13-year-old-cask" TargetMode="External"/><Relationship Id="rId265" Type="http://schemas.openxmlformats.org/officeDocument/2006/relationships/hyperlink" Target="https://www.sothebys.com/en/buy/auction/2023/kodawarikodawari-the-greatest-japanese-whisky-collection-part-i/shan-qi-yamazaki-the-owners-cask-5c3009-58-0-abv" TargetMode="External"/><Relationship Id="rId50" Type="http://schemas.openxmlformats.org/officeDocument/2006/relationships/hyperlink" Target="https://www.sothebys.com/en/buy/auction/2023/kodawarikodawari-the-greatest-japanese-whisky-collection-part-i/qing-jing-ze-neng-karuizawa-noh-29-year-old-cask-2" TargetMode="External"/><Relationship Id="rId104" Type="http://schemas.openxmlformats.org/officeDocument/2006/relationships/hyperlink" Target="https://www.sothebys.com/en/buy/auction/2023/kodawarikodawari-the-greatest-japanese-whisky-collection-part-i/qing-jing-ze-karuizawa-whisky-live-10th" TargetMode="External"/><Relationship Id="rId125" Type="http://schemas.openxmlformats.org/officeDocument/2006/relationships/hyperlink" Target="https://www.sothebys.com/en/buy/auction/2023/kodawarikodawari-the-greatest-japanese-whisky-collection-part-i/qing-jing-ze-karuizawa-single-cask-5208-53-9-abv-2" TargetMode="External"/><Relationship Id="rId146" Type="http://schemas.openxmlformats.org/officeDocument/2006/relationships/hyperlink" Target="https://www.sothebys.com/en/buy/auction/2023/kodawarikodawari-the-greatest-japanese-whisky-collection-part-i/qing-jing-ze-karuizawa-cocktail-series-cask-8597" TargetMode="External"/><Relationship Id="rId167" Type="http://schemas.openxmlformats.org/officeDocument/2006/relationships/hyperlink" Target="https://www.sothebys.com/en/buy/auction/2023/kodawarikodawari-the-greatest-japanese-whisky-collection-part-i/yu-shi-nikka-yoichi-20-year-old-55-0-abv-1989-1-bt-2" TargetMode="External"/><Relationship Id="rId188" Type="http://schemas.openxmlformats.org/officeDocument/2006/relationships/hyperlink" Target="https://www.sothebys.com/en/buy/auction/2023/kodawarikodawari-the-greatest-japanese-whisky-collection-part-i/yu-sheng-hanyu-ichiros-malt-card-series-queen-of" TargetMode="External"/><Relationship Id="rId71" Type="http://schemas.openxmlformats.org/officeDocument/2006/relationships/hyperlink" Target="https://www.sothebys.com/en/buy/auction/2023/kodawarikodawari-the-greatest-japanese-whisky-collection-part-i/qing-jing-ze-karuizawa-geisha-cask-2042-56-7-abv" TargetMode="External"/><Relationship Id="rId92" Type="http://schemas.openxmlformats.org/officeDocument/2006/relationships/hyperlink" Target="https://www.sothebys.com/en/buy/auction/2023/kodawarikodawari-the-greatest-japanese-whisky-collection-part-i/qing-jing-ze-karuizawa-sea-dragon-cask-166-64-3" TargetMode="External"/><Relationship Id="rId213" Type="http://schemas.openxmlformats.org/officeDocument/2006/relationships/hyperlink" Target="https://www.sothebys.com/en/buy/auction/2023/kodawarikodawari-the-greatest-japanese-whisky-collection-part-i/hakushu-single-cask-cl40182-58-0-abv-1998-1-bt-2" TargetMode="External"/><Relationship Id="rId234" Type="http://schemas.openxmlformats.org/officeDocument/2006/relationships/hyperlink" Target="https://www.sothebys.com/en/buy/auction/2023/kodawarikodawari-the-greatest-japanese-whisky-collection-part-i/shan-qi-yamazaki-18-year-old-mizunara-cask-48-0-2" TargetMode="External"/><Relationship Id="rId2" Type="http://schemas.openxmlformats.org/officeDocument/2006/relationships/hyperlink" Target="https://www.sothebys.com/en/buy/auction/2023/kodawarikodawari-the-greatest-japanese-whisky-collection-part-i/qing-jing-ze-karuizawa-vintage-cask-2563-56-2-abv" TargetMode="External"/><Relationship Id="rId29" Type="http://schemas.openxmlformats.org/officeDocument/2006/relationships/hyperlink" Target="https://www.sothebys.com/en/buy/auction/2023/kodawarikodawari-the-greatest-japanese-whisky-collection-part-i/qing-jing-ze-karuizawa-vintage-cask-6426-58-4-abv" TargetMode="External"/><Relationship Id="rId255" Type="http://schemas.openxmlformats.org/officeDocument/2006/relationships/hyperlink" Target="https://www.sothebys.com/en/buy/auction/2023/kodawarikodawari-the-greatest-japanese-whisky-collection-part-i/shan-qi-yamazaki-single-cask-cu70067-61-0-abv-1998" TargetMode="External"/><Relationship Id="rId40" Type="http://schemas.openxmlformats.org/officeDocument/2006/relationships/hyperlink" Target="https://www.sothebys.com/en/buy/auction/2023/kodawarikodawari-the-greatest-japanese-whisky-collection-part-i/qing-jing-ze-neng-karuizawa-noh-14-year-old-cask" TargetMode="External"/><Relationship Id="rId115" Type="http://schemas.openxmlformats.org/officeDocument/2006/relationships/hyperlink" Target="https://www.sothebys.com/en/buy/auction/2023/kodawarikodawari-the-greatest-japanese-whisky-collection-part-i/qing-jing-ze-karuizawa-single-cask-29-year-old" TargetMode="External"/><Relationship Id="rId136" Type="http://schemas.openxmlformats.org/officeDocument/2006/relationships/hyperlink" Target="https://www.sothebys.com/en/buy/auction/2023/kodawarikodawari-the-greatest-japanese-whisky-collection-part-i/qing-jing-ze-karuizawa-pourquoi-faut-il-33-year" TargetMode="External"/><Relationship Id="rId157" Type="http://schemas.openxmlformats.org/officeDocument/2006/relationships/hyperlink" Target="https://www.sothebys.com/en/buy/auction/2023/kodawarikodawari-the-greatest-japanese-whisky-collection-part-i/qing-jing-ze-karuizawa-golden-samurai-61-6-abv" TargetMode="External"/><Relationship Id="rId178" Type="http://schemas.openxmlformats.org/officeDocument/2006/relationships/hyperlink" Target="https://www.sothebys.com/en/buy/auction/2023/kodawarikodawari-the-greatest-japanese-whisky-collection-part-i/yu-sheng-hanyu-the-game-cask-360-57-5-abv-2000-1" TargetMode="External"/><Relationship Id="rId61" Type="http://schemas.openxmlformats.org/officeDocument/2006/relationships/hyperlink" Target="https://www.sothebys.com/en/buy/auction/2023/kodawarikodawari-the-greatest-japanese-whisky-collection-part-i/qing-jing-ze-neng-karuizawa-noh-32-year-old-cask-2" TargetMode="External"/><Relationship Id="rId82" Type="http://schemas.openxmlformats.org/officeDocument/2006/relationships/hyperlink" Target="https://www.sothebys.com/en/buy/auction/2023/kodawarikodawari-the-greatest-japanese-whisky-collection-part-i/qing-jing-ze-karuizawa-geisha-cask-679-56-1-abv-2" TargetMode="External"/><Relationship Id="rId199" Type="http://schemas.openxmlformats.org/officeDocument/2006/relationships/hyperlink" Target="https://www.sothebys.com/en/buy/auction/2023/kodawarikodawari-the-greatest-japanese-whisky-collection-part-i/yu-sheng-hanyu-ichiros-malt-card-series-jack-of" TargetMode="External"/><Relationship Id="rId203" Type="http://schemas.openxmlformats.org/officeDocument/2006/relationships/hyperlink" Target="https://www.sothebys.com/en/buy/auction/2023/kodawarikodawari-the-greatest-japanese-whisky-collection-part-i/xiang-hibiki-21-year-old-ceramic-decanter-43-0-abv-4" TargetMode="External"/><Relationship Id="rId19" Type="http://schemas.openxmlformats.org/officeDocument/2006/relationships/hyperlink" Target="https://www.sothebys.com/en/buy/auction/2023/kodawarikodawari-the-greatest-japanese-whisky-collection-part-i/qing-jing-ze-karuizawa-vintage-cask-6994-62-7-abv" TargetMode="External"/><Relationship Id="rId224" Type="http://schemas.openxmlformats.org/officeDocument/2006/relationships/hyperlink" Target="https://www.sothebys.com/en/buy/auction/2023/kodawarikodawari-the-greatest-japanese-whisky-collection-part-i/shan-qi-yamazaki-sherry-cask-2013-edition-48-0-abv-2" TargetMode="External"/><Relationship Id="rId245" Type="http://schemas.openxmlformats.org/officeDocument/2006/relationships/hyperlink" Target="https://www.sothebys.com/en/buy/auction/2023/kodawarikodawari-the-greatest-japanese-whisky-collection-part-i/shan-qi-yamazaki-single-cask-dv70209-54-0-abv-1999" TargetMode="External"/><Relationship Id="rId266" Type="http://schemas.openxmlformats.org/officeDocument/2006/relationships/hyperlink" Target="https://www.sothebys.com/en/buy/auction/2023/kodawarikodawari-the-greatest-japanese-whisky-collection-part-i/shan-qi-yamazaki-the-owners-cask-4g3011-56-0-abv" TargetMode="External"/><Relationship Id="rId30" Type="http://schemas.openxmlformats.org/officeDocument/2006/relationships/hyperlink" Target="https://www.sothebys.com/en/buy/auction/2023/kodawarikodawari-the-greatest-japanese-whisky-collection-part-i/qing-jing-ze-karuizawa-vintage-cask-6426-the" TargetMode="External"/><Relationship Id="rId105" Type="http://schemas.openxmlformats.org/officeDocument/2006/relationships/hyperlink" Target="https://www.sothebys.com/en/buy/auction/2023/kodawarikodawari-the-greatest-japanese-whisky-collection-part-i/qing-jing-ze-karuizawa-whisky-magazine-editors" TargetMode="External"/><Relationship Id="rId126" Type="http://schemas.openxmlformats.org/officeDocument/2006/relationships/hyperlink" Target="https://www.sothebys.com/en/buy/auction/2023/kodawarikodawari-the-greatest-japanese-whisky-collection-part-i/qing-jing-ze-karuizawa-single-cask-7955-59-1-abv" TargetMode="External"/><Relationship Id="rId147" Type="http://schemas.openxmlformats.org/officeDocument/2006/relationships/hyperlink" Target="https://www.sothebys.com/en/buy/auction/2023/kodawarikodawari-the-greatest-japanese-whisky-collection-part-i/qing-jing-ze-karuizawa-cocktail-series-cask-8444" TargetMode="External"/><Relationship Id="rId168" Type="http://schemas.openxmlformats.org/officeDocument/2006/relationships/hyperlink" Target="https://www.sothebys.com/en/buy/auction/2023/kodawarikodawari-the-greatest-japanese-whisky-collection-part-i/yu-shi-nikka-yoichi-20-year-old-55-0-abv-1989-1-bt-3" TargetMode="External"/><Relationship Id="rId51" Type="http://schemas.openxmlformats.org/officeDocument/2006/relationships/hyperlink" Target="https://www.sothebys.com/en/buy/auction/2023/kodawarikodawari-the-greatest-japanese-whisky-collection-part-i/qing-jing-ze-neng-karuizawa-noh-29-year-old-cask-3" TargetMode="External"/><Relationship Id="rId72" Type="http://schemas.openxmlformats.org/officeDocument/2006/relationships/hyperlink" Target="https://www.sothebys.com/en/buy/auction/2023/kodawarikodawari-the-greatest-japanese-whisky-collection-part-i/qing-jing-ze-karuizawa-geisha-cask-2042-56-7-abv-2" TargetMode="External"/><Relationship Id="rId93" Type="http://schemas.openxmlformats.org/officeDocument/2006/relationships/hyperlink" Target="https://www.sothebys.com/en/buy/auction/2023/kodawarikodawari-the-greatest-japanese-whisky-collection-part-i/qing-jing-ze-karuizawa-sea-dragon-cask-166-64-3-2" TargetMode="External"/><Relationship Id="rId189" Type="http://schemas.openxmlformats.org/officeDocument/2006/relationships/hyperlink" Target="https://www.sothebys.com/en/buy/auction/2023/kodawarikodawari-the-greatest-japanese-whisky-collection-part-i/yu-sheng-hanyu-ichiros-malt-card-series-ace-of" TargetMode="External"/><Relationship Id="rId3" Type="http://schemas.openxmlformats.org/officeDocument/2006/relationships/hyperlink" Target="https://www.sothebys.com/en/buy/auction/2023/kodawarikodawari-the-greatest-japanese-whisky-collection-part-i/qing-jing-ze-karuizawa-vintage-cask-2563-56-2-abv-2" TargetMode="External"/><Relationship Id="rId214" Type="http://schemas.openxmlformats.org/officeDocument/2006/relationships/hyperlink" Target="https://www.sothebys.com/en/buy/auction/2023/kodawarikodawari-the-greatest-japanese-whisky-collection-part-i/hakushu-the-owners-cask-cb40157-59-0-abv-1998-1-bt" TargetMode="External"/><Relationship Id="rId235" Type="http://schemas.openxmlformats.org/officeDocument/2006/relationships/hyperlink" Target="https://www.sothebys.com/en/buy/auction/2023/kodawarikodawari-the-greatest-japanese-whisky-collection-part-i/shan-qi-yamazaki-25-year-old-43-0-abv-nv-1-bt-70cl" TargetMode="External"/><Relationship Id="rId256" Type="http://schemas.openxmlformats.org/officeDocument/2006/relationships/hyperlink" Target="https://www.sothebys.com/en/buy/auction/2023/kodawarikodawari-the-greatest-japanese-whisky-collection-part-i/shan-qi-yamazaki-single-cask-cu70067-61-0-abv-1998-2" TargetMode="External"/><Relationship Id="rId116" Type="http://schemas.openxmlformats.org/officeDocument/2006/relationships/hyperlink" Target="https://www.sothebys.com/en/buy/auction/2023/kodawarikodawari-the-greatest-japanese-whisky-collection-part-i/qing-jing-ze-karuizawa-single-cask-2961-57-7-abv" TargetMode="External"/><Relationship Id="rId137" Type="http://schemas.openxmlformats.org/officeDocument/2006/relationships/hyperlink" Target="https://www.sothebys.com/en/buy/auction/2023/kodawarikodawari-the-greatest-japanese-whisky-collection-part-i/qing-jing-ze-karuizawa-pourquoi-faut-il-33-year-2" TargetMode="External"/><Relationship Id="rId158" Type="http://schemas.openxmlformats.org/officeDocument/2006/relationships/hyperlink" Target="https://www.sothebys.com/en/buy/auction/2023/kodawarikodawari-the-greatest-japanese-whisky-collection-part-i/qing-jing-ze-karuizawa-wait-la-mazurka-cask-6994" TargetMode="External"/><Relationship Id="rId20" Type="http://schemas.openxmlformats.org/officeDocument/2006/relationships/hyperlink" Target="https://www.sothebys.com/en/buy/auction/2023/kodawarikodawari-the-greatest-japanese-whisky-collection-part-i/qing-jing-ze-karuizawa-vintage-cask-4747-66-9-abv" TargetMode="External"/><Relationship Id="rId41" Type="http://schemas.openxmlformats.org/officeDocument/2006/relationships/hyperlink" Target="https://www.sothebys.com/en/buy/auction/2023/kodawarikodawari-the-greatest-japanese-whisky-collection-part-i/qing-jing-ze-neng-karuizawa-noh-15-year-old-cask" TargetMode="External"/><Relationship Id="rId62" Type="http://schemas.openxmlformats.org/officeDocument/2006/relationships/hyperlink" Target="https://www.sothebys.com/en/buy/auction/2023/kodawarikodawari-the-greatest-japanese-whisky-collection-part-i/qing-jing-ze-neng-karuizawa-noh-32-year-old-cask-3" TargetMode="External"/><Relationship Id="rId83" Type="http://schemas.openxmlformats.org/officeDocument/2006/relationships/hyperlink" Target="https://www.sothebys.com/en/buy/auction/2023/kodawarikodawari-the-greatest-japanese-whisky-collection-part-i/qing-jing-ze-karuizawa-geisha-cask-6256-57-5-abv" TargetMode="External"/><Relationship Id="rId179" Type="http://schemas.openxmlformats.org/officeDocument/2006/relationships/hyperlink" Target="https://www.sothebys.com/en/buy/auction/2023/kodawarikodawari-the-greatest-japanese-whisky-collection-part-i/yu-sheng-hanyu-the-game-cask-360-57-5-abv-2000-1-2" TargetMode="External"/><Relationship Id="rId190" Type="http://schemas.openxmlformats.org/officeDocument/2006/relationships/hyperlink" Target="https://www.sothebys.com/en/buy/auction/2023/kodawarikodawari-the-greatest-japanese-whisky-collection-part-i/yu-sheng-hanyu-ichiros-malt-card-series-5-of" TargetMode="External"/><Relationship Id="rId204" Type="http://schemas.openxmlformats.org/officeDocument/2006/relationships/hyperlink" Target="https://www.sothebys.com/en/buy/auction/2023/kodawarikodawari-the-greatest-japanese-whisky-collection-part-i/bai-zhou-the-hakushu-25-year-old-43-0-abv-nv-1-bt" TargetMode="External"/><Relationship Id="rId225" Type="http://schemas.openxmlformats.org/officeDocument/2006/relationships/hyperlink" Target="https://www.sothebys.com/en/buy/auction/2023/kodawarikodawari-the-greatest-japanese-whisky-collection-part-i/shan-qi-yamazaki-sherry-cask-2013-edition-48-0-abv-3" TargetMode="External"/><Relationship Id="rId246" Type="http://schemas.openxmlformats.org/officeDocument/2006/relationships/hyperlink" Target="https://www.sothebys.com/en/buy/auction/2023/kodawarikodawari-the-greatest-japanese-whisky-collection-part-i/shan-qi-yamazaki-single-cask-cm70012-54-0-abv-1998" TargetMode="External"/><Relationship Id="rId267" Type="http://schemas.openxmlformats.org/officeDocument/2006/relationships/hyperlink" Target="https://www.sothebys.com/en/buy/auction/2023/kodawarikodawari-the-greatest-japanese-whisky-collection-part-i/shan-qi-yamazaki-the-owners-cask-4r70005-60-0-abv" TargetMode="External"/><Relationship Id="rId106" Type="http://schemas.openxmlformats.org/officeDocument/2006/relationships/hyperlink" Target="https://www.sothebys.com/en/buy/auction/2023/kodawarikodawari-the-greatest-japanese-whisky-collection-part-i/qing-jing-ze-karuizawa-whisky-magazine-editors-2" TargetMode="External"/><Relationship Id="rId127" Type="http://schemas.openxmlformats.org/officeDocument/2006/relationships/hyperlink" Target="https://www.sothebys.com/en/buy/auction/2023/kodawarikodawari-the-greatest-japanese-whisky-collection-part-i/qing-jing-ze-karuizawa-single-cask-7981-59-6-abv" TargetMode="External"/><Relationship Id="rId10" Type="http://schemas.openxmlformats.org/officeDocument/2006/relationships/hyperlink" Target="https://www.sothebys.com/en/buy/auction/2023/kodawarikodawari-the-greatest-japanese-whisky-collection-part-i/qing-jing-ze-karuizawa-vintage-cask-3462-58-9-abv-2" TargetMode="External"/><Relationship Id="rId31" Type="http://schemas.openxmlformats.org/officeDocument/2006/relationships/hyperlink" Target="https://www.sothebys.com/en/buy/auction/2023/kodawarikodawari-the-greatest-japanese-whisky-collection-part-i/qing-jing-ze-karuizawa-vintage-cask-6426-58-4-abv-3" TargetMode="External"/><Relationship Id="rId52" Type="http://schemas.openxmlformats.org/officeDocument/2006/relationships/hyperlink" Target="https://www.sothebys.com/en/buy/auction/2023/kodawarikodawari-the-greatest-japanese-whisky-collection-part-i/qing-jing-ze-neng-karuizawa-noh-29-year-old-cask-4" TargetMode="External"/><Relationship Id="rId73" Type="http://schemas.openxmlformats.org/officeDocument/2006/relationships/hyperlink" Target="https://www.sothebys.com/en/buy/auction/2023/kodawarikodawari-the-greatest-japanese-whisky-collection-part-i/qing-jing-ze-karuizawa-geisha-cask-4010-65-9-abv" TargetMode="External"/><Relationship Id="rId94" Type="http://schemas.openxmlformats.org/officeDocument/2006/relationships/hyperlink" Target="https://www.sothebys.com/en/buy/auction/2023/kodawarikodawari-the-greatest-japanese-whisky-collection-part-i/qing-jing-ze-karuizawa-tokyo-international-bar" TargetMode="External"/><Relationship Id="rId148" Type="http://schemas.openxmlformats.org/officeDocument/2006/relationships/hyperlink" Target="https://www.sothebys.com/en/buy/auction/2023/kodawarikodawari-the-greatest-japanese-whisky-collection-part-i/qing-jing-ze-karuizawa-cocktail-series-cask-8444-2" TargetMode="External"/><Relationship Id="rId169" Type="http://schemas.openxmlformats.org/officeDocument/2006/relationships/hyperlink" Target="https://www.sothebys.com/en/buy/auction/2023/kodawarikodawari-the-greatest-japanese-whisky-collection-part-i/yu-shi-nikka-yoichi-20-year-old-55-0-abv-1988-1-bt" TargetMode="External"/><Relationship Id="rId4" Type="http://schemas.openxmlformats.org/officeDocument/2006/relationships/hyperlink" Target="https://www.sothebys.com/en/buy/auction/2023/kodawarikodawari-the-greatest-japanese-whisky-collection-part-i/qing-jing-ze-karuizawa-vintage-cask-3660-59-6-abv" TargetMode="External"/><Relationship Id="rId180" Type="http://schemas.openxmlformats.org/officeDocument/2006/relationships/hyperlink" Target="https://www.sothebys.com/en/buy/auction/2023/kodawarikodawari-the-greatest-japanese-whisky-collection-part-i/yu-sheng-hanyu-the-game-cask-917-59-4-abv-2000-1" TargetMode="External"/><Relationship Id="rId215" Type="http://schemas.openxmlformats.org/officeDocument/2006/relationships/hyperlink" Target="https://www.sothebys.com/en/buy/auction/2023/kodawarikodawari-the-greatest-japanese-whisky-collection-part-i/hakushu-the-cask-of-hakushu-3c40789-60-0-abv-1993" TargetMode="External"/><Relationship Id="rId236" Type="http://schemas.openxmlformats.org/officeDocument/2006/relationships/hyperlink" Target="https://www.sothebys.com/en/buy/auction/2023/kodawarikodawari-the-greatest-japanese-whisky-collection-part-i/shan-qi-yamazaki-25-year-old-suntory-pure-malt-43" TargetMode="External"/><Relationship Id="rId257" Type="http://schemas.openxmlformats.org/officeDocument/2006/relationships/hyperlink" Target="https://www.sothebys.com/en/buy/auction/2023/kodawarikodawari-the-greatest-japanese-whisky-collection-part-i/shan-qi-yamazaki-single-cask-cu70093-61-0-abv-1998" TargetMode="External"/><Relationship Id="rId42" Type="http://schemas.openxmlformats.org/officeDocument/2006/relationships/hyperlink" Target="https://www.sothebys.com/en/buy/auction/2023/kodawarikodawari-the-greatest-japanese-whisky-collection-part-i/qing-jing-ze-neng-karuizawa-noh-19-year-old-cask" TargetMode="External"/><Relationship Id="rId84" Type="http://schemas.openxmlformats.org/officeDocument/2006/relationships/hyperlink" Target="https://www.sothebys.com/en/buy/auction/2023/kodawarikodawari-the-greatest-japanese-whisky-collection-part-i/qing-jing-ze-karuizawa-geisha-cask-6256-57-5-abv-2" TargetMode="External"/><Relationship Id="rId138" Type="http://schemas.openxmlformats.org/officeDocument/2006/relationships/hyperlink" Target="https://www.sothebys.com/en/buy/auction/2023/kodawarikodawari-the-greatest-japanese-whisky-collection-part-i/qing-jing-ze-karuizawa-sakura-single-cask-158-1981" TargetMode="External"/><Relationship Id="rId191" Type="http://schemas.openxmlformats.org/officeDocument/2006/relationships/hyperlink" Target="https://www.sothebys.com/en/buy/auction/2023/kodawarikodawari-the-greatest-japanese-whisky-collection-part-i/yu-sheng-hanyu-ichiros-malt-card-series-5-of-2" TargetMode="External"/><Relationship Id="rId205" Type="http://schemas.openxmlformats.org/officeDocument/2006/relationships/hyperlink" Target="https://www.sothebys.com/en/buy/auction/2023/kodawarikodawari-the-greatest-japanese-whisky-collection-part-i/bai-zhou-the-hakushu-25-year-old-43-0-abv-nv-1-bt-2" TargetMode="External"/><Relationship Id="rId247" Type="http://schemas.openxmlformats.org/officeDocument/2006/relationships/hyperlink" Target="https://www.sothebys.com/en/buy/auction/2023/kodawarikodawari-the-greatest-japanese-whisky-collection-part-i/shan-qi-yamazaki-single-cask-cm70012-54-0-abv-1998-2" TargetMode="External"/><Relationship Id="rId107" Type="http://schemas.openxmlformats.org/officeDocument/2006/relationships/hyperlink" Target="https://www.sothebys.com/en/buy/auction/2023/kodawarikodawari-the-greatest-japanese-whisky-collection-part-i/qing-jing-ze-karuizawa-whisky-magazine-cask-7982"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sothebys.com/en/buy/auction/2023/kodawarikodawari-the-greatest-japanese-whisky-collection-part-i/qing-jing-ze-karuizawa-single-cask-2961-57-7-abv-2" TargetMode="External"/><Relationship Id="rId21" Type="http://schemas.openxmlformats.org/officeDocument/2006/relationships/hyperlink" Target="https://www.sothebys.com/en/buy/auction/2023/kodawarikodawari-the-greatest-japanese-whisky-collection-part-i/qing-jing-ze-karuizawa-vintage-cask-4747-66-9-abv-2" TargetMode="External"/><Relationship Id="rId63" Type="http://schemas.openxmlformats.org/officeDocument/2006/relationships/hyperlink" Target="https://www.sothebys.com/en/buy/auction/2023/kodawarikodawari-the-greatest-japanese-whisky-collection-part-i/qing-jing-ze-neng-karuizawa-noh-32-year-old-cask-4" TargetMode="External"/><Relationship Id="rId159" Type="http://schemas.openxmlformats.org/officeDocument/2006/relationships/hyperlink" Target="https://www.sothebys.com/en/buy/auction/2023/kodawarikodawari-the-greatest-japanese-whisky-collection-part-i/qing-jing-ze-karuizawa-golden-dragon-40-year-old" TargetMode="External"/><Relationship Id="rId170" Type="http://schemas.openxmlformats.org/officeDocument/2006/relationships/hyperlink" Target="https://www.sothebys.com/en/buy/auction/2023/kodawarikodawari-the-greatest-japanese-whisky-collection-part-i/yu-shi-nikka-yoichi-single-cask-100215-62-0-abv" TargetMode="External"/><Relationship Id="rId226" Type="http://schemas.openxmlformats.org/officeDocument/2006/relationships/hyperlink" Target="https://www.sothebys.com/en/buy/auction/2023/kodawarikodawari-the-greatest-japanese-whisky-collection-part-i/shan-qi-yamazaki-sherry-cask-2016-edition-48-0-abv" TargetMode="External"/><Relationship Id="rId268" Type="http://schemas.openxmlformats.org/officeDocument/2006/relationships/hyperlink" Target="https://www.sothebys.com/en/buy/auction/2023/kodawarikodawari-the-greatest-japanese-whisky-collection-part-i/shan-qi-yamazaki-the-owners-cask-zl3003-52-0-abv" TargetMode="External"/><Relationship Id="rId11" Type="http://schemas.openxmlformats.org/officeDocument/2006/relationships/hyperlink" Target="https://www.sothebys.com/en/buy/auction/2023/kodawarikodawari-the-greatest-japanese-whisky-collection-part-i/qing-jing-ze-karuizawa-vintage-cask-2634-55-2-abv" TargetMode="External"/><Relationship Id="rId32" Type="http://schemas.openxmlformats.org/officeDocument/2006/relationships/hyperlink" Target="https://www.sothebys.com/en/buy/auction/2023/kodawarikodawari-the-greatest-japanese-whisky-collection-part-i/qing-jing-ze-karuizawa-50-year-old-lmdw-bourbon" TargetMode="External"/><Relationship Id="rId53" Type="http://schemas.openxmlformats.org/officeDocument/2006/relationships/hyperlink" Target="https://www.sothebys.com/en/buy/auction/2023/kodawarikodawari-the-greatest-japanese-whisky-collection-part-i/qing-jing-ze-neng-karuizawa-noh-29-year-old-cask-5" TargetMode="External"/><Relationship Id="rId74" Type="http://schemas.openxmlformats.org/officeDocument/2006/relationships/hyperlink" Target="https://www.sothebys.com/en/buy/auction/2023/kodawarikodawari-the-greatest-japanese-whisky-collection-part-i/qing-jing-ze-karuizawa-geisha-cask-4010-65-9-abv-2" TargetMode="External"/><Relationship Id="rId128" Type="http://schemas.openxmlformats.org/officeDocument/2006/relationships/hyperlink" Target="https://www.sothebys.com/en/buy/auction/2023/kodawarikodawari-the-greatest-japanese-whisky-collection-part-i/qing-jing-ze-karuizawa-single-cask-7981-59-6-abv-2" TargetMode="External"/><Relationship Id="rId149" Type="http://schemas.openxmlformats.org/officeDocument/2006/relationships/hyperlink" Target="https://www.sothebys.com/en/buy/auction/2023/kodawarikodawari-the-greatest-japanese-whisky-collection-part-i/qing-jing-ze-karuizawa-cocktail-series-cask-162-55" TargetMode="External"/><Relationship Id="rId5" Type="http://schemas.openxmlformats.org/officeDocument/2006/relationships/hyperlink" Target="https://www.sothebys.com/en/buy/auction/2023/kodawarikodawari-the-greatest-japanese-whisky-collection-part-i/qing-jing-ze-karuizawa-vintage-cask-3660-59-6-abv-2" TargetMode="External"/><Relationship Id="rId95" Type="http://schemas.openxmlformats.org/officeDocument/2006/relationships/hyperlink" Target="https://www.sothebys.com/en/buy/auction/2023/kodawarikodawari-the-greatest-japanese-whisky-collection-part-i/qing-jing-ze-karuizawa-tokyo-internatinal-bar-show-2" TargetMode="External"/><Relationship Id="rId160" Type="http://schemas.openxmlformats.org/officeDocument/2006/relationships/hyperlink" Target="https://www.sothebys.com/en/buy/auction/2023/kodawarikodawari-the-greatest-japanese-whisky-collection-part-i/qing-jing-ze-karuizawa-golden-dragon-40-year-old-2" TargetMode="External"/><Relationship Id="rId181" Type="http://schemas.openxmlformats.org/officeDocument/2006/relationships/hyperlink" Target="https://www.sothebys.com/en/buy/auction/2023/kodawarikodawari-the-greatest-japanese-whisky-collection-part-i/yu-sheng-hanyu-the-game-cask-9805-59-0-abv-2000-1" TargetMode="External"/><Relationship Id="rId216" Type="http://schemas.openxmlformats.org/officeDocument/2006/relationships/hyperlink" Target="https://www.sothebys.com/en/buy/auction/2023/kodawarikodawari-the-greatest-japanese-whisky-collection-part-i/shan-qi-yamazaki-mizunara-2012-edition-48-0-abv-nv" TargetMode="External"/><Relationship Id="rId237" Type="http://schemas.openxmlformats.org/officeDocument/2006/relationships/hyperlink" Target="https://www.sothebys.com/en/buy/auction/2023/kodawarikodawari-the-greatest-japanese-whisky-collection-part-i/shan-qi-yamazaki-the-cask-of-shan-qi-yamazaki" TargetMode="External"/><Relationship Id="rId258" Type="http://schemas.openxmlformats.org/officeDocument/2006/relationships/hyperlink" Target="https://www.sothebys.com/en/buy/auction/2023/kodawarikodawari-the-greatest-japanese-whisky-collection-part-i/shan-qi-yamazaki-single-cask-cu70093-61-0-abv-1998-2" TargetMode="External"/><Relationship Id="rId22" Type="http://schemas.openxmlformats.org/officeDocument/2006/relationships/hyperlink" Target="https://www.sothebys.com/en/buy/auction/2023/kodawarikodawari-the-greatest-japanese-whisky-collection-part-i/qing-jing-ze-karuizawa-vintage-cask-6736-61-8-abv" TargetMode="External"/><Relationship Id="rId43" Type="http://schemas.openxmlformats.org/officeDocument/2006/relationships/hyperlink" Target="https://www.sothebys.com/en/buy/auction/2023/kodawarikodawari-the-greatest-japanese-whisky-collection-part-i/qing-jing-ze-neng-karuizawa-noh-19-year-old-cask-2" TargetMode="External"/><Relationship Id="rId64" Type="http://schemas.openxmlformats.org/officeDocument/2006/relationships/hyperlink" Target="https://www.sothebys.com/en/buy/auction/2023/kodawarikodawari-the-greatest-japanese-whisky-collection-part-i/qing-jing-ze-neng-karuizawa-noh-41-year-old-cask" TargetMode="External"/><Relationship Id="rId118" Type="http://schemas.openxmlformats.org/officeDocument/2006/relationships/hyperlink" Target="https://www.sothebys.com/en/buy/auction/2023/kodawarikodawari-the-greatest-japanese-whisky-collection-part-i/qing-jing-ze-karuizawa-single-cask-2962-57-1-abv" TargetMode="External"/><Relationship Id="rId139" Type="http://schemas.openxmlformats.org/officeDocument/2006/relationships/hyperlink" Target="https://www.sothebys.com/en/buy/auction/2023/kodawarikodawari-the-greatest-japanese-whisky-collection-part-i/qing-jing-ze-karuizawa-sakura-single-cask-158-1981-2" TargetMode="External"/><Relationship Id="rId85" Type="http://schemas.openxmlformats.org/officeDocument/2006/relationships/hyperlink" Target="https://www.sothebys.com/en/buy/auction/2023/kodawarikodawari-the-greatest-japanese-whisky-collection-part-i/qing-jing-ze-karuizawa-geisha-cask-2748-56-1-abv" TargetMode="External"/><Relationship Id="rId150" Type="http://schemas.openxmlformats.org/officeDocument/2006/relationships/hyperlink" Target="https://www.sothebys.com/en/buy/auction/2023/kodawarikodawari-the-greatest-japanese-whisky-collection-part-i/qing-jing-ze-karuizawa-cocktail-series-cask-162-55-2" TargetMode="External"/><Relationship Id="rId171" Type="http://schemas.openxmlformats.org/officeDocument/2006/relationships/hyperlink" Target="https://www.sothebys.com/en/buy/auction/2023/kodawarikodawari-the-greatest-japanese-whisky-collection-part-i/yu-shi-nikka-yoichi-single-cask-100215-62-0-abv-2" TargetMode="External"/><Relationship Id="rId192" Type="http://schemas.openxmlformats.org/officeDocument/2006/relationships/hyperlink" Target="https://www.sothebys.com/en/buy/auction/2023/kodawarikodawari-the-greatest-japanese-whisky-collection-part-i/yu-sheng-hanyu-ichiros-malt-card-series-8-of" TargetMode="External"/><Relationship Id="rId206" Type="http://schemas.openxmlformats.org/officeDocument/2006/relationships/hyperlink" Target="https://www.sothebys.com/en/buy/auction/2023/kodawarikodawari-the-greatest-japanese-whisky-collection-part-i/bai-zhou-the-hakushu-sherry-cask-2013-release-48-0" TargetMode="External"/><Relationship Id="rId227" Type="http://schemas.openxmlformats.org/officeDocument/2006/relationships/hyperlink" Target="https://www.sothebys.com/en/buy/auction/2023/kodawarikodawari-the-greatest-japanese-whisky-collection-part-i/shan-qi-yamazaki-18-year-old-suntory-pure-malt-43" TargetMode="External"/><Relationship Id="rId248" Type="http://schemas.openxmlformats.org/officeDocument/2006/relationships/hyperlink" Target="https://www.sothebys.com/en/buy/auction/2023/kodawarikodawari-the-greatest-japanese-whisky-collection-part-i/shan-qi-yamazaki-single-cask-cm70012-54-0-abv-1998-3" TargetMode="External"/><Relationship Id="rId269" Type="http://schemas.openxmlformats.org/officeDocument/2006/relationships/hyperlink" Target="https://www.sothebys.com/en/buy/auction/2023/kodawarikodawari-the-greatest-japanese-whisky-collection-part-i/shan-qi-yamazaki-the-owners-cask-zq70670-57-0-abv" TargetMode="External"/><Relationship Id="rId12" Type="http://schemas.openxmlformats.org/officeDocument/2006/relationships/hyperlink" Target="https://www.sothebys.com/en/buy/auction/2023/kodawarikodawari-the-greatest-japanese-whisky-collection-part-i/qing-jing-ze-karuizawa-vintage-cask-2634-55-2-abv-2" TargetMode="External"/><Relationship Id="rId33" Type="http://schemas.openxmlformats.org/officeDocument/2006/relationships/hyperlink" Target="https://www.sothebys.com/en/buy/auction/2023/kodawarikodawari-the-greatest-japanese-whisky-collection-part-i/qing-jing-ze-karuizawa-50-year-old-lmdw-bourbon-2" TargetMode="External"/><Relationship Id="rId108" Type="http://schemas.openxmlformats.org/officeDocument/2006/relationships/hyperlink" Target="https://www.sothebys.com/en/buy/auction/2023/kodawarikodawari-the-greatest-japanese-whisky-collection-part-i/qing-jing-ze-karuizawa-tiger-single-cask-2541-58-9" TargetMode="External"/><Relationship Id="rId129" Type="http://schemas.openxmlformats.org/officeDocument/2006/relationships/hyperlink" Target="https://www.sothebys.com/en/buy/auction/2023/kodawarikodawari-the-greatest-japanese-whisky-collection-part-i/qing-jing-ze-karuizawa-single-cask-6056-60-3-abv" TargetMode="External"/><Relationship Id="rId54" Type="http://schemas.openxmlformats.org/officeDocument/2006/relationships/hyperlink" Target="https://www.sothebys.com/en/buy/auction/2023/kodawarikodawari-the-greatest-japanese-whisky-collection-part-i/qing-jing-ze-neng-karuizawa-noh-29-year-old-cask-6" TargetMode="External"/><Relationship Id="rId75" Type="http://schemas.openxmlformats.org/officeDocument/2006/relationships/hyperlink" Target="https://www.sothebys.com/en/buy/auction/2023/kodawarikodawari-the-greatest-japanese-whisky-collection-part-i/qing-jing-ze-karuizawa-geisha-cask-7818-63-6-abv" TargetMode="External"/><Relationship Id="rId96" Type="http://schemas.openxmlformats.org/officeDocument/2006/relationships/hyperlink" Target="https://www.sothebys.com/en/buy/auction/2023/kodawarikodawari-the-greatest-japanese-whisky-collection-part-i/qing-jing-ze-karuizawa-hst-14-year-old-cask-2316" TargetMode="External"/><Relationship Id="rId140" Type="http://schemas.openxmlformats.org/officeDocument/2006/relationships/hyperlink" Target="https://www.sothebys.com/en/buy/auction/2023/kodawarikodawari-the-greatest-japanese-whisky-collection-part-i/qing-jing-ze-karuizawa-cocktail-series-cask-7698" TargetMode="External"/><Relationship Id="rId161" Type="http://schemas.openxmlformats.org/officeDocument/2006/relationships/hyperlink" Target="https://www.sothebys.com/en/buy/auction/2023/kodawarikodawari-the-greatest-japanese-whisky-collection-part-i/qing-jing-ze-karuizawa-whisky-live-taipei-2010" TargetMode="External"/><Relationship Id="rId182" Type="http://schemas.openxmlformats.org/officeDocument/2006/relationships/hyperlink" Target="https://www.sothebys.com/en/buy/auction/2023/kodawarikodawari-the-greatest-japanese-whisky-collection-part-i/yu-sheng-hanyu-the-wave-cask-9305-53-0-abv-1990-1" TargetMode="External"/><Relationship Id="rId217" Type="http://schemas.openxmlformats.org/officeDocument/2006/relationships/hyperlink" Target="https://www.sothebys.com/en/buy/auction/2023/kodawarikodawari-the-greatest-japanese-whisky-collection-part-i/shan-qi-yamazaki-mizunara-2013-edition-48-0-abv-nv" TargetMode="External"/><Relationship Id="rId6" Type="http://schemas.openxmlformats.org/officeDocument/2006/relationships/hyperlink" Target="https://www.sothebys.com/en/buy/auction/2023/kodawarikodawari-the-greatest-japanese-whisky-collection-part-i/qing-jing-ze-karuizawa-vintage-cask-8173-58-5-abv" TargetMode="External"/><Relationship Id="rId238" Type="http://schemas.openxmlformats.org/officeDocument/2006/relationships/hyperlink" Target="https://www.sothebys.com/en/buy/auction/2023/kodawarikodawari-the-greatest-japanese-whisky-collection-part-i/shan-qi-yamazaki-the-cask-of-shan-qi-yamazaki-2" TargetMode="External"/><Relationship Id="rId259" Type="http://schemas.openxmlformats.org/officeDocument/2006/relationships/hyperlink" Target="https://www.sothebys.com/en/buy/auction/2023/kodawarikodawari-the-greatest-japanese-whisky-collection-part-i/shan-qi-yamazaki-single-cask-cu70095-60-0-abv-1998" TargetMode="External"/><Relationship Id="rId23" Type="http://schemas.openxmlformats.org/officeDocument/2006/relationships/hyperlink" Target="https://www.sothebys.com/en/buy/auction/2023/kodawarikodawari-the-greatest-japanese-whisky-collection-part-i/qing-jing-ze-karuizawa-vintage-cask-6409-57-2-abv" TargetMode="External"/><Relationship Id="rId119" Type="http://schemas.openxmlformats.org/officeDocument/2006/relationships/hyperlink" Target="https://www.sothebys.com/en/buy/auction/2023/kodawarikodawari-the-greatest-japanese-whisky-collection-part-i/qing-jing-ze-karuizawa-single-cask-2962-57-1-abv-2" TargetMode="External"/><Relationship Id="rId270" Type="http://schemas.openxmlformats.org/officeDocument/2006/relationships/hyperlink" Target="https://www.sothebys.com/en/buy/auction/2023/kodawarikodawari-the-greatest-japanese-whisky-collection-part-i/shan-qi-yamazaki-the-owners-cask-zs70061-61-0-abv" TargetMode="External"/><Relationship Id="rId44" Type="http://schemas.openxmlformats.org/officeDocument/2006/relationships/hyperlink" Target="https://www.sothebys.com/en/buy/auction/2023/kodawarikodawari-the-greatest-japanese-whisky-collection-part-i/qing-jing-ze-neng-karuizawa-noh-23-year-old-cask" TargetMode="External"/><Relationship Id="rId65" Type="http://schemas.openxmlformats.org/officeDocument/2006/relationships/hyperlink" Target="https://www.sothebys.com/en/buy/auction/2023/kodawarikodawari-the-greatest-japanese-whisky-collection-part-i/qing-jing-ze-neng-karuizawa-noh-multi-vintages-no" TargetMode="External"/><Relationship Id="rId86" Type="http://schemas.openxmlformats.org/officeDocument/2006/relationships/hyperlink" Target="https://www.sothebys.com/en/buy/auction/2023/kodawarikodawari-the-greatest-japanese-whisky-collection-part-i/qing-jing-ze-karuizawa-geisha-30-year-old-cask" TargetMode="External"/><Relationship Id="rId130" Type="http://schemas.openxmlformats.org/officeDocument/2006/relationships/hyperlink" Target="https://www.sothebys.com/en/buy/auction/2023/kodawarikodawari-the-greatest-japanese-whisky-collection-part-i/qing-jing-ze-karuizawa-single-cask-6056-60-3-abv-2" TargetMode="External"/><Relationship Id="rId151" Type="http://schemas.openxmlformats.org/officeDocument/2006/relationships/hyperlink" Target="https://www.sothebys.com/en/buy/auction/2023/kodawarikodawari-the-greatest-japanese-whisky-collection-part-i/qing-jing-ze-karuizawa-cocktail-series-cask-162-55-3" TargetMode="External"/><Relationship Id="rId172" Type="http://schemas.openxmlformats.org/officeDocument/2006/relationships/hyperlink" Target="https://www.sothebys.com/en/buy/auction/2023/kodawarikodawari-the-greatest-japanese-whisky-collection-part-i/yu-sheng-neng-hanyu-noh-10-year-old-cask-6066-61-0" TargetMode="External"/><Relationship Id="rId193" Type="http://schemas.openxmlformats.org/officeDocument/2006/relationships/hyperlink" Target="https://www.sothebys.com/en/buy/auction/2023/kodawarikodawari-the-greatest-japanese-whisky-collection-part-i/yu-sheng-hanyu-ichiros-malt-card-series-10-of" TargetMode="External"/><Relationship Id="rId207" Type="http://schemas.openxmlformats.org/officeDocument/2006/relationships/hyperlink" Target="https://www.sothebys.com/en/buy/auction/2023/kodawarikodawari-the-greatest-japanese-whisky-collection-part-i/bai-zhou-the-hakushu-sherry-cask-2013-release-48-0-2" TargetMode="External"/><Relationship Id="rId228" Type="http://schemas.openxmlformats.org/officeDocument/2006/relationships/hyperlink" Target="https://www.sothebys.com/en/buy/auction/2023/kodawarikodawari-the-greatest-japanese-whisky-collection-part-i/shan-qi-yamazaki-18-year-old-suntory-pure-malt-43-2" TargetMode="External"/><Relationship Id="rId249" Type="http://schemas.openxmlformats.org/officeDocument/2006/relationships/hyperlink" Target="https://www.sothebys.com/en/buy/auction/2023/kodawarikodawari-the-greatest-japanese-whisky-collection-part-i/shan-qi-yamazaki-single-cask-cu70062-61-0-abv-1998" TargetMode="External"/><Relationship Id="rId13" Type="http://schemas.openxmlformats.org/officeDocument/2006/relationships/hyperlink" Target="https://www.sothebys.com/en/buy/auction/2023/kodawarikodawari-the-greatest-japanese-whisky-collection-part-i/qing-jing-ze-karuizawa-vintage-cask-6207-58-3-abv" TargetMode="External"/><Relationship Id="rId109" Type="http://schemas.openxmlformats.org/officeDocument/2006/relationships/hyperlink" Target="https://www.sothebys.com/en/buy/auction/2023/kodawarikodawari-the-greatest-japanese-whisky-collection-part-i/qing-jing-ze-karuizawa-tiger-single-cask-2541-58-9-2" TargetMode="External"/><Relationship Id="rId260" Type="http://schemas.openxmlformats.org/officeDocument/2006/relationships/hyperlink" Target="https://www.sothebys.com/en/buy/auction/2023/kodawarikodawari-the-greatest-japanese-whisky-collection-part-i/shan-qi-yamazaki-single-cask-ax70015-59-0-abv-1996" TargetMode="External"/><Relationship Id="rId34" Type="http://schemas.openxmlformats.org/officeDocument/2006/relationships/hyperlink" Target="https://www.sothebys.com/en/buy/auction/2023/kodawarikodawari-the-greatest-japanese-whisky-collection-part-i/qing-jing-ze-karuizawa-50-year-old-lmdw-sherry" TargetMode="External"/><Relationship Id="rId55" Type="http://schemas.openxmlformats.org/officeDocument/2006/relationships/hyperlink" Target="https://www.sothebys.com/en/buy/auction/2023/kodawarikodawari-the-greatest-japanese-whisky-collection-part-i/qing-jing-ze-neng-karuizawa-noh-31-year-old-cask" TargetMode="External"/><Relationship Id="rId76" Type="http://schemas.openxmlformats.org/officeDocument/2006/relationships/hyperlink" Target="https://www.sothebys.com/en/buy/auction/2023/kodawarikodawari-the-greatest-japanese-whisky-collection-part-i/qing-jing-ze-karuizawa-geisha-cask-7267-62-8-abv" TargetMode="External"/><Relationship Id="rId97" Type="http://schemas.openxmlformats.org/officeDocument/2006/relationships/hyperlink" Target="https://www.sothebys.com/en/buy/auction/2023/kodawarikodawari-the-greatest-japanese-whisky-collection-part-i/qing-jing-ze-karuizawa-the-colors-of-four-seasons" TargetMode="External"/><Relationship Id="rId120" Type="http://schemas.openxmlformats.org/officeDocument/2006/relationships/hyperlink" Target="https://www.sothebys.com/en/buy/auction/2023/kodawarikodawari-the-greatest-japanese-whisky-collection-part-i/qing-jing-ze-karuizawa-single-cask-3663-56-8-abv" TargetMode="External"/><Relationship Id="rId141" Type="http://schemas.openxmlformats.org/officeDocument/2006/relationships/hyperlink" Target="https://www.sothebys.com/en/buy/auction/2023/kodawarikodawari-the-greatest-japanese-whisky-collection-part-i/qing-jing-ze-karuizawa-cocktail-series-cask-2565" TargetMode="External"/><Relationship Id="rId7" Type="http://schemas.openxmlformats.org/officeDocument/2006/relationships/hyperlink" Target="https://www.sothebys.com/en/buy/auction/2023/kodawarikodawari-the-greatest-japanese-whisky-collection-part-i/qing-jing-ze-karuizawa-vintage-cask-7524-57-4-abv" TargetMode="External"/><Relationship Id="rId162" Type="http://schemas.openxmlformats.org/officeDocument/2006/relationships/hyperlink" Target="https://www.sothebys.com/en/buy/auction/2023/kodawarikodawari-the-greatest-japanese-whisky-collection-part-i/qing-jing-ze-ming-zhi-shui-karuizawa-aqua-of-life" TargetMode="External"/><Relationship Id="rId183" Type="http://schemas.openxmlformats.org/officeDocument/2006/relationships/hyperlink" Target="https://www.sothebys.com/en/buy/auction/2023/kodawarikodawari-the-greatest-japanese-whisky-collection-part-i/yu-sheng-hanyu-nice-butt-cask-9307-55-0-abv-1988-1" TargetMode="External"/><Relationship Id="rId218" Type="http://schemas.openxmlformats.org/officeDocument/2006/relationships/hyperlink" Target="https://www.sothebys.com/en/buy/auction/2023/kodawarikodawari-the-greatest-japanese-whisky-collection-part-i/shan-qi-yamazaki-mizunara-2013-edition-48-0-abv-nv-2" TargetMode="External"/><Relationship Id="rId239" Type="http://schemas.openxmlformats.org/officeDocument/2006/relationships/hyperlink" Target="https://www.sothebys.com/en/buy/auction/2023/kodawarikodawari-the-greatest-japanese-whisky-collection-part-i/shan-qi-yamazaki-the-cask-of-shan-qi-yamazaki-3" TargetMode="External"/><Relationship Id="rId250" Type="http://schemas.openxmlformats.org/officeDocument/2006/relationships/hyperlink" Target="https://www.sothebys.com/en/buy/auction/2023/kodawarikodawari-the-greatest-japanese-whisky-collection-part-i/shan-qi-yamazaki-single-cask-cu70062-61-0-abv-1998-2" TargetMode="External"/><Relationship Id="rId271" Type="http://schemas.openxmlformats.org/officeDocument/2006/relationships/hyperlink" Target="https://www.sothebys.com/en/buy/auction/2023/kodawarikodawari-the-greatest-japanese-whisky-collection-part-i/shan-qi-yamazaki-the-owners-cask-1s70430-59-0-abv" TargetMode="External"/><Relationship Id="rId24" Type="http://schemas.openxmlformats.org/officeDocument/2006/relationships/hyperlink" Target="https://www.sothebys.com/en/buy/auction/2023/kodawarikodawari-the-greatest-japanese-whisky-collection-part-i/qing-jing-ze-karuizawa-vintage-cask-6409-57-2-abv-2" TargetMode="External"/><Relationship Id="rId45" Type="http://schemas.openxmlformats.org/officeDocument/2006/relationships/hyperlink" Target="https://www.sothebys.com/en/buy/auction/2023/kodawarikodawari-the-greatest-japanese-whisky-collection-part-i/qing-jing-ze-neng-karuizawa-noh-23-year-old-cask-2" TargetMode="External"/><Relationship Id="rId66" Type="http://schemas.openxmlformats.org/officeDocument/2006/relationships/hyperlink" Target="https://www.sothebys.com/en/buy/auction/2023/kodawarikodawari-the-greatest-japanese-whisky-collection-part-i/qing-jing-ze-neng-karuizawa-noh-multi-vintages-no-2" TargetMode="External"/><Relationship Id="rId87" Type="http://schemas.openxmlformats.org/officeDocument/2006/relationships/hyperlink" Target="https://www.sothebys.com/en/buy/auction/2023/kodawarikodawari-the-greatest-japanese-whisky-collection-part-i/qing-jing-ze-karuizawa-geisha-30-year-old-cask-2" TargetMode="External"/><Relationship Id="rId110" Type="http://schemas.openxmlformats.org/officeDocument/2006/relationships/hyperlink" Target="https://www.sothebys.com/en/buy/auction/2023/kodawarikodawari-the-greatest-japanese-whisky-collection-part-i/qing-jing-ze-karuizawa-fire-dragon-cask-6370-53-8" TargetMode="External"/><Relationship Id="rId131" Type="http://schemas.openxmlformats.org/officeDocument/2006/relationships/hyperlink" Target="https://www.sothebys.com/en/buy/auction/2023/kodawarikodawari-the-greatest-japanese-whisky-collection-part-i/qing-jing-ze-karuizawa-carpe-koi-cask-4021-64-5" TargetMode="External"/><Relationship Id="rId152" Type="http://schemas.openxmlformats.org/officeDocument/2006/relationships/hyperlink" Target="https://www.sothebys.com/en/buy/auction/2023/kodawarikodawari-the-greatest-japanese-whisky-collection-part-i/qing-jing-ze-karuizawa-artifices-30-year-old-cask" TargetMode="External"/><Relationship Id="rId173" Type="http://schemas.openxmlformats.org/officeDocument/2006/relationships/hyperlink" Target="https://www.sothebys.com/en/buy/auction/2023/kodawarikodawari-the-greatest-japanese-whisky-collection-part-i/yu-sheng-neng-hanyu-noh-10-year-old-cask-6066-61-0-2" TargetMode="External"/><Relationship Id="rId194" Type="http://schemas.openxmlformats.org/officeDocument/2006/relationships/hyperlink" Target="https://www.sothebys.com/en/buy/auction/2023/kodawarikodawari-the-greatest-japanese-whisky-collection-part-i/yu-sheng-hanyu-ichiros-malt-card-series-ace-of-2" TargetMode="External"/><Relationship Id="rId208" Type="http://schemas.openxmlformats.org/officeDocument/2006/relationships/hyperlink" Target="https://www.sothebys.com/en/buy/auction/2023/kodawarikodawari-the-greatest-japanese-whisky-collection-part-i/bai-zhou-the-hakushu-sherry-cask-2013-release-48-0-3" TargetMode="External"/><Relationship Id="rId229" Type="http://schemas.openxmlformats.org/officeDocument/2006/relationships/hyperlink" Target="https://www.sothebys.com/en/buy/auction/2023/kodawarikodawari-the-greatest-japanese-whisky-collection-part-i/shan-qi-yamazaki-18-year-old-suntory-pure-malt-43-3" TargetMode="External"/><Relationship Id="rId240" Type="http://schemas.openxmlformats.org/officeDocument/2006/relationships/hyperlink" Target="https://www.sothebys.com/en/buy/auction/2023/kodawarikodawari-the-greatest-japanese-whisky-collection-part-i/shan-qi-yamazaki-single-cask-1s70430-59-0-abv-1991" TargetMode="External"/><Relationship Id="rId261" Type="http://schemas.openxmlformats.org/officeDocument/2006/relationships/hyperlink" Target="https://www.sothebys.com/en/buy/auction/2023/kodawarikodawari-the-greatest-japanese-whisky-collection-part-i/shan-qi-yamazaki-single-cask-ax70015-59-0-abv-1996-2" TargetMode="External"/><Relationship Id="rId14" Type="http://schemas.openxmlformats.org/officeDocument/2006/relationships/hyperlink" Target="https://www.sothebys.com/en/buy/auction/2023/kodawarikodawari-the-greatest-japanese-whisky-collection-part-i/qing-jing-ze-karuizawa-vintage-cask-8800-64-8-abv" TargetMode="External"/><Relationship Id="rId35" Type="http://schemas.openxmlformats.org/officeDocument/2006/relationships/hyperlink" Target="https://www.sothebys.com/en/buy/auction/2023/kodawarikodawari-the-greatest-japanese-whisky-collection-part-i/qing-jing-ze-karuizawa-50-year-old-lmdw-sherry-2" TargetMode="External"/><Relationship Id="rId56" Type="http://schemas.openxmlformats.org/officeDocument/2006/relationships/hyperlink" Target="https://www.sothebys.com/en/buy/auction/2023/kodawarikodawari-the-greatest-japanese-whisky-collection-part-i/qing-jing-ze-neng-karuizawa-noh-31-year-old-cask-2" TargetMode="External"/><Relationship Id="rId77" Type="http://schemas.openxmlformats.org/officeDocument/2006/relationships/hyperlink" Target="https://www.sothebys.com/en/buy/auction/2023/kodawarikodawari-the-greatest-japanese-whisky-collection-part-i/qing-jing-ze-karuizawa-geisha-cask-7267-62-8-abv-2" TargetMode="External"/><Relationship Id="rId100" Type="http://schemas.openxmlformats.org/officeDocument/2006/relationships/hyperlink" Target="https://www.sothebys.com/en/buy/auction/2023/kodawarikodawari-the-greatest-japanese-whisky-collection-part-i/qing-jing-ze-karuizawa-jazz-club-12-year-old-cask" TargetMode="External"/><Relationship Id="rId8" Type="http://schemas.openxmlformats.org/officeDocument/2006/relationships/hyperlink" Target="https://www.sothebys.com/en/buy/auction/2023/kodawarikodawari-the-greatest-japanese-whisky-collection-part-i/qing-jing-ze-karuizawa-vintage-cask-7524-57-4-abv-2" TargetMode="External"/><Relationship Id="rId98" Type="http://schemas.openxmlformats.org/officeDocument/2006/relationships/hyperlink" Target="https://www.sothebys.com/en/buy/auction/2023/kodawarikodawari-the-greatest-japanese-whisky-collection-part-i/qing-jing-ze-karuizawa-rare-vintage-16-year-old" TargetMode="External"/><Relationship Id="rId121" Type="http://schemas.openxmlformats.org/officeDocument/2006/relationships/hyperlink" Target="https://www.sothebys.com/en/buy/auction/2023/kodawarikodawari-the-greatest-japanese-whisky-collection-part-i/qing-jing-ze-karuizawa-single-cask-3692-61-6-abv" TargetMode="External"/><Relationship Id="rId142" Type="http://schemas.openxmlformats.org/officeDocument/2006/relationships/hyperlink" Target="https://www.sothebys.com/en/buy/auction/2023/kodawarikodawari-the-greatest-japanese-whisky-collection-part-i/qing-jing-ze-karuizawa-cocktail-series-cask-7975" TargetMode="External"/><Relationship Id="rId163" Type="http://schemas.openxmlformats.org/officeDocument/2006/relationships/hyperlink" Target="https://www.sothebys.com/en/buy/auction/2023/kodawarikodawari-the-greatest-japanese-whisky-collection-part-i/yu-shi-nikka-yoichi-20-year-old-52-0-abv-nv-1-bt" TargetMode="External"/><Relationship Id="rId184" Type="http://schemas.openxmlformats.org/officeDocument/2006/relationships/hyperlink" Target="https://www.sothebys.com/en/buy/auction/2023/kodawarikodawari-the-greatest-japanese-whisky-collection-part-i/yu-sheng-hanyu-ichiros-malt-salon-de-shimaji-26" TargetMode="External"/><Relationship Id="rId219" Type="http://schemas.openxmlformats.org/officeDocument/2006/relationships/hyperlink" Target="https://www.sothebys.com/en/buy/auction/2023/kodawarikodawari-the-greatest-japanese-whisky-collection-part-i/shan-qi-yamazaki-mizunara-2013-edition-48-0-abv-nv-3" TargetMode="External"/><Relationship Id="rId230" Type="http://schemas.openxmlformats.org/officeDocument/2006/relationships/hyperlink" Target="https://www.sothebys.com/en/buy/auction/2023/kodawarikodawari-the-greatest-japanese-whisky-collection-part-i/shan-qi-yamazaki-18-year-old-suntory-pure-malt-43-4" TargetMode="External"/><Relationship Id="rId251" Type="http://schemas.openxmlformats.org/officeDocument/2006/relationships/hyperlink" Target="https://www.sothebys.com/en/buy/auction/2023/kodawarikodawari-the-greatest-japanese-whisky-collection-part-i/shan-qi-yamazaki-single-cask-cu70062-61-0-abv-1998-3" TargetMode="External"/><Relationship Id="rId25" Type="http://schemas.openxmlformats.org/officeDocument/2006/relationships/hyperlink" Target="https://www.sothebys.com/en/buy/auction/2023/kodawarikodawari-the-greatest-japanese-whisky-collection-part-i/qing-jing-ze-karuizawa-vintage-cask-1607-67-7-abv" TargetMode="External"/><Relationship Id="rId46" Type="http://schemas.openxmlformats.org/officeDocument/2006/relationships/hyperlink" Target="https://www.sothebys.com/en/buy/auction/2023/kodawarikodawari-the-greatest-japanese-whisky-collection-part-i/qing-jing-ze-neng-karuizawa-noh-28-year-old-cask" TargetMode="External"/><Relationship Id="rId67" Type="http://schemas.openxmlformats.org/officeDocument/2006/relationships/hyperlink" Target="https://www.sothebys.com/en/buy/auction/2023/kodawarikodawari-the-greatest-japanese-whisky-collection-part-i/qing-jing-ze-karuizawa-geisha-cask-2656-57-6-abv" TargetMode="External"/><Relationship Id="rId88" Type="http://schemas.openxmlformats.org/officeDocument/2006/relationships/hyperlink" Target="https://www.sothebys.com/en/buy/auction/2023/kodawarikodawari-the-greatest-japanese-whisky-collection-part-i/qing-jing-ze-karuizawa-geisha-31-year-old-cask" TargetMode="External"/><Relationship Id="rId111" Type="http://schemas.openxmlformats.org/officeDocument/2006/relationships/hyperlink" Target="https://www.sothebys.com/en/buy/auction/2023/kodawarikodawari-the-greatest-japanese-whisky-collection-part-i/qing-jing-ze-karuizawa-fire-dragon-cask-6370-53-8-2" TargetMode="External"/><Relationship Id="rId132" Type="http://schemas.openxmlformats.org/officeDocument/2006/relationships/hyperlink" Target="https://www.sothebys.com/en/buy/auction/2023/kodawarikodawari-the-greatest-japanese-whisky-collection-part-i/qing-jing-ze-karuizawa-carpe-koi-cask-4021-64-5-2" TargetMode="External"/><Relationship Id="rId153" Type="http://schemas.openxmlformats.org/officeDocument/2006/relationships/hyperlink" Target="https://www.sothebys.com/en/buy/auction/2023/kodawarikodawari-the-greatest-japanese-whisky-collection-part-i/qing-jing-ze-karuizawa-artifices-30-year-old-cask-2" TargetMode="External"/><Relationship Id="rId174" Type="http://schemas.openxmlformats.org/officeDocument/2006/relationships/hyperlink" Target="https://www.sothebys.com/en/buy/auction/2023/kodawarikodawari-the-greatest-japanese-whisky-collection-part-i/yu-sheng-neng-hanyu-noh-21-year-old-cask-9306-55-6" TargetMode="External"/><Relationship Id="rId195" Type="http://schemas.openxmlformats.org/officeDocument/2006/relationships/hyperlink" Target="https://www.sothebys.com/en/buy/auction/2023/kodawarikodawari-the-greatest-japanese-whisky-collection-part-i/yu-sheng-hanyu-ichiros-malt-card-series-king-of" TargetMode="External"/><Relationship Id="rId209" Type="http://schemas.openxmlformats.org/officeDocument/2006/relationships/hyperlink" Target="https://www.sothebys.com/en/buy/auction/2023/kodawarikodawari-the-greatest-japanese-whisky-collection-part-i/bai-zhou-the-hakushu-sherry-cask-2013-release-48-0-4" TargetMode="External"/><Relationship Id="rId220" Type="http://schemas.openxmlformats.org/officeDocument/2006/relationships/hyperlink" Target="https://www.sothebys.com/en/buy/auction/2023/kodawarikodawari-the-greatest-japanese-whisky-collection-part-i/shan-qi-yamazaki-sherry-cask-2010-edition-48-0-abv" TargetMode="External"/><Relationship Id="rId241" Type="http://schemas.openxmlformats.org/officeDocument/2006/relationships/hyperlink" Target="https://www.sothebys.com/en/buy/auction/2023/kodawarikodawari-the-greatest-japanese-whisky-collection-part-i/shan-qi-yamazaki-single-cask-eo70049-59-0-abv-2000" TargetMode="External"/><Relationship Id="rId15" Type="http://schemas.openxmlformats.org/officeDocument/2006/relationships/hyperlink" Target="https://www.sothebys.com/en/buy/auction/2023/kodawarikodawari-the-greatest-japanese-whisky-collection-part-i/qing-jing-ze-karuizawa-vintage-cask-8800-64-8-abv-2" TargetMode="External"/><Relationship Id="rId36" Type="http://schemas.openxmlformats.org/officeDocument/2006/relationships/hyperlink" Target="https://www.sothebys.com/en/buy/auction/2023/kodawarikodawari-the-greatest-japanese-whisky-collection-part-i/qing-jing-ze-karuizawa-50-year-old-lmdw-japonisme" TargetMode="External"/><Relationship Id="rId57" Type="http://schemas.openxmlformats.org/officeDocument/2006/relationships/hyperlink" Target="https://www.sothebys.com/en/buy/auction/2023/kodawarikodawari-the-greatest-japanese-whisky-collection-part-i/qing-jing-ze-neng-karuizawa-noh-31-year-old-cask-3" TargetMode="External"/><Relationship Id="rId262" Type="http://schemas.openxmlformats.org/officeDocument/2006/relationships/hyperlink" Target="https://www.sothebys.com/en/buy/auction/2023/kodawarikodawari-the-greatest-japanese-whisky-collection-part-i/shan-qi-yamazaki-single-cask-5j3020-54-9-abv-1995" TargetMode="External"/><Relationship Id="rId78" Type="http://schemas.openxmlformats.org/officeDocument/2006/relationships/hyperlink" Target="https://www.sothebys.com/en/buy/auction/2023/kodawarikodawari-the-greatest-japanese-whisky-collection-part-i/qing-jing-ze-karuizawa-geisha-cask-6227-61-9-abv" TargetMode="External"/><Relationship Id="rId99" Type="http://schemas.openxmlformats.org/officeDocument/2006/relationships/hyperlink" Target="https://www.sothebys.com/en/buy/auction/2023/kodawarikodawari-the-greatest-japanese-whisky-collection-part-i/qing-jing-ze-karuizawa-spirit-safe-cask-3312-60-2" TargetMode="External"/><Relationship Id="rId101" Type="http://schemas.openxmlformats.org/officeDocument/2006/relationships/hyperlink" Target="https://www.sothebys.com/en/buy/auction/2023/kodawarikodawari-the-greatest-japanese-whisky-collection-part-i/qing-jing-ze-karuizawa-smws-132-3-20-year-old-61-1" TargetMode="External"/><Relationship Id="rId122" Type="http://schemas.openxmlformats.org/officeDocument/2006/relationships/hyperlink" Target="https://www.sothebys.com/en/buy/auction/2023/kodawarikodawari-the-greatest-japanese-whisky-collection-part-i/qing-jing-ze-karuizawa-single-cask-3692-61-6-abv-2" TargetMode="External"/><Relationship Id="rId143" Type="http://schemas.openxmlformats.org/officeDocument/2006/relationships/hyperlink" Target="https://www.sothebys.com/en/buy/auction/2023/kodawarikodawari-the-greatest-japanese-whisky-collection-part-i/qing-jing-ze-karuizawa-cocktail-series-cask-7975-2" TargetMode="External"/><Relationship Id="rId164" Type="http://schemas.openxmlformats.org/officeDocument/2006/relationships/hyperlink" Target="https://www.sothebys.com/en/buy/auction/2023/kodawarikodawari-the-greatest-japanese-whisky-collection-part-i/yu-shi-nikka-yoichi-20-year-old-52-0-abv-nv-1-bt-2" TargetMode="External"/><Relationship Id="rId185" Type="http://schemas.openxmlformats.org/officeDocument/2006/relationships/hyperlink" Target="https://www.sothebys.com/en/buy/auction/2023/kodawarikodawari-the-greatest-japanese-whisky-collection-part-i/yu-sheng-hanyu-ichiros-malt-salon-de-shimaji-26-2" TargetMode="External"/><Relationship Id="rId9" Type="http://schemas.openxmlformats.org/officeDocument/2006/relationships/hyperlink" Target="https://www.sothebys.com/en/buy/auction/2023/kodawarikodawari-the-greatest-japanese-whisky-collection-part-i/qing-jing-ze-karuizawa-vintage-cask-3462-58-9-abv" TargetMode="External"/><Relationship Id="rId210" Type="http://schemas.openxmlformats.org/officeDocument/2006/relationships/hyperlink" Target="https://www.sothebys.com/en/buy/auction/2023/kodawarikodawari-the-greatest-japanese-whisky-collection-part-i/bai-zhou-the-hakushu-sherry-cask-2013-release-48-0-5" TargetMode="External"/><Relationship Id="rId26" Type="http://schemas.openxmlformats.org/officeDocument/2006/relationships/hyperlink" Target="https://www.sothebys.com/en/buy/auction/2023/kodawarikodawari-the-greatest-japanese-whisky-collection-part-i/qing-jing-ze-karuizawa-vintage-cask-1607-67-7-abv-2" TargetMode="External"/><Relationship Id="rId231" Type="http://schemas.openxmlformats.org/officeDocument/2006/relationships/hyperlink" Target="https://www.sothebys.com/en/buy/auction/2023/kodawarikodawari-the-greatest-japanese-whisky-collection-part-i/shan-qi-yamazaki-18-year-old-suntory-pure-malt-43-5" TargetMode="External"/><Relationship Id="rId252" Type="http://schemas.openxmlformats.org/officeDocument/2006/relationships/hyperlink" Target="https://www.sothebys.com/en/buy/auction/2023/kodawarikodawari-the-greatest-japanese-whisky-collection-part-i/shan-qi-yamazaki-single-cask-cu70064-61-0-abv-1998" TargetMode="External"/><Relationship Id="rId47" Type="http://schemas.openxmlformats.org/officeDocument/2006/relationships/hyperlink" Target="https://www.sothebys.com/en/buy/auction/2023/kodawarikodawari-the-greatest-japanese-whisky-collection-part-i/qing-jing-ze-neng-karuizawa-noh-28-year-old-cask-2" TargetMode="External"/><Relationship Id="rId68" Type="http://schemas.openxmlformats.org/officeDocument/2006/relationships/hyperlink" Target="https://www.sothebys.com/en/buy/auction/2023/kodawarikodawari-the-greatest-japanese-whisky-collection-part-i/qing-jing-ze-karuizawa-geisha-cask-2656-57-6-abv-2" TargetMode="External"/><Relationship Id="rId89" Type="http://schemas.openxmlformats.org/officeDocument/2006/relationships/hyperlink" Target="https://www.sothebys.com/en/buy/auction/2023/kodawarikodawari-the-greatest-japanese-whisky-collection-part-i/qing-jing-ze-karuizawa-geisha-31-year-old-cask-2" TargetMode="External"/><Relationship Id="rId112" Type="http://schemas.openxmlformats.org/officeDocument/2006/relationships/hyperlink" Target="https://www.sothebys.com/en/buy/auction/2023/kodawarikodawari-the-greatest-japanese-whisky-collection-part-i/qing-jing-ze-karuizawa-shinanoya-private-cask-5th" TargetMode="External"/><Relationship Id="rId133" Type="http://schemas.openxmlformats.org/officeDocument/2006/relationships/hyperlink" Target="https://www.sothebys.com/en/buy/auction/2023/kodawarikodawari-the-greatest-japanese-whisky-collection-part-i/qing-jing-ze-karuizawa-carpe-koi-cask-8497-64-5" TargetMode="External"/><Relationship Id="rId154" Type="http://schemas.openxmlformats.org/officeDocument/2006/relationships/hyperlink" Target="https://www.sothebys.com/en/buy/auction/2023/kodawarikodawari-the-greatest-japanese-whisky-collection-part-i/qing-jing-ze-karuizawa-artifices-33-year-old-cask" TargetMode="External"/><Relationship Id="rId175" Type="http://schemas.openxmlformats.org/officeDocument/2006/relationships/hyperlink" Target="https://www.sothebys.com/en/buy/auction/2023/kodawarikodawari-the-greatest-japanese-whisky-collection-part-i/yu-sheng-hanyu-single-cask-362-56-1-abv-2000-1-bt" TargetMode="External"/><Relationship Id="rId196" Type="http://schemas.openxmlformats.org/officeDocument/2006/relationships/hyperlink" Target="https://www.sothebys.com/en/buy/auction/2023/kodawarikodawari-the-greatest-japanese-whisky-collection-part-i/yu-sheng-hanyu-ichiros-malt-card-series-3-of" TargetMode="External"/><Relationship Id="rId200" Type="http://schemas.openxmlformats.org/officeDocument/2006/relationships/hyperlink" Target="https://www.sothebys.com/en/buy/auction/2023/kodawarikodawari-the-greatest-japanese-whisky-collection-part-i/xiang-hibiki-21-year-old-ceramic-decanter-43-0-abv" TargetMode="External"/><Relationship Id="rId16" Type="http://schemas.openxmlformats.org/officeDocument/2006/relationships/hyperlink" Target="https://www.sothebys.com/en/buy/auction/2023/kodawarikodawari-the-greatest-japanese-whisky-collection-part-i/qing-jing-ze-karuizawa-vintage-cask-152-54-5-abv" TargetMode="External"/><Relationship Id="rId221" Type="http://schemas.openxmlformats.org/officeDocument/2006/relationships/hyperlink" Target="https://www.sothebys.com/en/buy/auction/2023/kodawarikodawari-the-greatest-japanese-whisky-collection-part-i/shan-qi-yamazaki-sherry-cask-2012-edition-48-0-abv" TargetMode="External"/><Relationship Id="rId242" Type="http://schemas.openxmlformats.org/officeDocument/2006/relationships/hyperlink" Target="https://www.sothebys.com/en/buy/auction/2023/kodawarikodawari-the-greatest-japanese-whisky-collection-part-i/shan-qi-yamazaki-single-cask-eo70049-59-0-abv-2000-2" TargetMode="External"/><Relationship Id="rId263" Type="http://schemas.openxmlformats.org/officeDocument/2006/relationships/hyperlink" Target="https://www.sothebys.com/en/buy/auction/2023/kodawarikodawari-the-greatest-japanese-whisky-collection-part-i/shan-qi-yamazaki-single-cask-ou70406-63-0-abv-1990" TargetMode="External"/><Relationship Id="rId37" Type="http://schemas.openxmlformats.org/officeDocument/2006/relationships/hyperlink" Target="https://www.sothebys.com/en/buy/auction/2023/kodawarikodawari-the-greatest-japanese-whisky-collection-part-i/qing-jing-ze-karuizawa-52-year-old-cask-5627-51-8" TargetMode="External"/><Relationship Id="rId58" Type="http://schemas.openxmlformats.org/officeDocument/2006/relationships/hyperlink" Target="https://www.sothebys.com/en/buy/auction/2023/kodawarikodawari-the-greatest-japanese-whisky-collection-part-i/qing-jing-ze-neng-karuizawa-noh-31-year-old-cask-4" TargetMode="External"/><Relationship Id="rId79" Type="http://schemas.openxmlformats.org/officeDocument/2006/relationships/hyperlink" Target="https://www.sothebys.com/en/buy/auction/2023/kodawarikodawari-the-greatest-japanese-whisky-collection-part-i/qing-jing-ze-karuizawa-geisha-cask-3186-58-0-abv" TargetMode="External"/><Relationship Id="rId102" Type="http://schemas.openxmlformats.org/officeDocument/2006/relationships/hyperlink" Target="https://www.sothebys.com/en/buy/auction/2023/kodawarikodawari-the-greatest-japanese-whisky-collection-part-i/qing-jing-ze-karuizawa-memories-of-qing-jing-ze" TargetMode="External"/><Relationship Id="rId123" Type="http://schemas.openxmlformats.org/officeDocument/2006/relationships/hyperlink" Target="https://www.sothebys.com/en/buy/auction/2023/kodawarikodawari-the-greatest-japanese-whisky-collection-part-i/qing-jing-ze-karuizawa-single-cask-2230-58-0-abv" TargetMode="External"/><Relationship Id="rId144" Type="http://schemas.openxmlformats.org/officeDocument/2006/relationships/hyperlink" Target="https://www.sothebys.com/en/buy/auction/2023/kodawarikodawari-the-greatest-japanese-whisky-collection-part-i/qing-jing-ze-karuizawa-cocktail-series-cask-7975-3" TargetMode="External"/><Relationship Id="rId90" Type="http://schemas.openxmlformats.org/officeDocument/2006/relationships/hyperlink" Target="https://www.sothebys.com/en/buy/auction/2023/kodawarikodawari-the-greatest-japanese-whisky-collection-part-i/qing-jing-ze-karuizawa-spirit-of-asama-55-0-abv" TargetMode="External"/><Relationship Id="rId165" Type="http://schemas.openxmlformats.org/officeDocument/2006/relationships/hyperlink" Target="https://www.sothebys.com/en/buy/auction/2023/kodawarikodawari-the-greatest-japanese-whisky-collection-part-i/yu-shi-nikka-yoichi-20-year-old-55-0-abv-1990-1-bt" TargetMode="External"/><Relationship Id="rId186" Type="http://schemas.openxmlformats.org/officeDocument/2006/relationships/hyperlink" Target="https://www.sothebys.com/en/buy/auction/2023/kodawarikodawari-the-greatest-japanese-whisky-collection-part-i/yu-sheng-hanyu-ichiros-malt-card-series-2-of" TargetMode="External"/><Relationship Id="rId211" Type="http://schemas.openxmlformats.org/officeDocument/2006/relationships/hyperlink" Target="https://www.sothebys.com/en/buy/auction/2023/kodawarikodawari-the-greatest-japanese-whisky-collection-part-i/bai-zhou-the-hakushu-sherry-cask-2013-release-48-0-6" TargetMode="External"/><Relationship Id="rId232" Type="http://schemas.openxmlformats.org/officeDocument/2006/relationships/hyperlink" Target="https://www.sothebys.com/en/buy/auction/2023/kodawarikodawari-the-greatest-japanese-whisky-collection-part-i/shan-qi-yamazaki-18-year-old-suntory-pure-malt-43-6" TargetMode="External"/><Relationship Id="rId253" Type="http://schemas.openxmlformats.org/officeDocument/2006/relationships/hyperlink" Target="https://www.sothebys.com/en/buy/auction/2023/kodawarikodawari-the-greatest-japanese-whisky-collection-part-i/shan-qi-yamazaki-single-cask-cu70066-61-0-abv-1998" TargetMode="External"/><Relationship Id="rId27" Type="http://schemas.openxmlformats.org/officeDocument/2006/relationships/hyperlink" Target="https://www.sothebys.com/en/buy/auction/2023/kodawarikodawari-the-greatest-japanese-whisky-collection-part-i/qing-jing-ze-karuizawa-vintage-cask-6177-64-5-abv" TargetMode="External"/><Relationship Id="rId48" Type="http://schemas.openxmlformats.org/officeDocument/2006/relationships/hyperlink" Target="https://www.sothebys.com/en/buy/auction/2023/kodawarikodawari-the-greatest-japanese-whisky-collection-part-i/qing-jing-ze-neng-karuizawa-noh-28-year-old-cask-3" TargetMode="External"/><Relationship Id="rId69" Type="http://schemas.openxmlformats.org/officeDocument/2006/relationships/hyperlink" Target="https://www.sothebys.com/en/buy/auction/2023/kodawarikodawari-the-greatest-japanese-whisky-collection-part-i/qing-jing-ze-karuizawa-geisha-cask-2100-60-4-abv" TargetMode="External"/><Relationship Id="rId113" Type="http://schemas.openxmlformats.org/officeDocument/2006/relationships/hyperlink" Target="https://www.sothebys.com/en/buy/auction/2023/kodawarikodawari-the-greatest-japanese-whisky-collection-part-i/qing-jing-ze-karuizawa-shinanoya-private-cask-5th-2" TargetMode="External"/><Relationship Id="rId134" Type="http://schemas.openxmlformats.org/officeDocument/2006/relationships/hyperlink" Target="https://www.sothebys.com/en/buy/auction/2023/kodawarikodawari-the-greatest-japanese-whisky-collection-part-i/qing-jing-ze-karuizawa-prendre-le-rythme-31-year" TargetMode="External"/><Relationship Id="rId80" Type="http://schemas.openxmlformats.org/officeDocument/2006/relationships/hyperlink" Target="https://www.sothebys.com/en/buy/auction/2023/kodawarikodawari-the-greatest-japanese-whisky-collection-part-i/qing-jing-ze-karuizawa-geisha-cask-3186-58-0-abv-2" TargetMode="External"/><Relationship Id="rId155" Type="http://schemas.openxmlformats.org/officeDocument/2006/relationships/hyperlink" Target="https://www.sothebys.com/en/buy/auction/2023/kodawarikodawari-the-greatest-japanese-whisky-collection-part-i/qing-jing-ze-karuizawa-artifices-33-year-old-cask-2" TargetMode="External"/><Relationship Id="rId176" Type="http://schemas.openxmlformats.org/officeDocument/2006/relationships/hyperlink" Target="https://www.sothebys.com/en/buy/auction/2023/kodawarikodawari-the-greatest-japanese-whisky-collection-part-i/yu-sheng-hanyu-smws-131-2-magic-carpet-in-a" TargetMode="External"/><Relationship Id="rId197" Type="http://schemas.openxmlformats.org/officeDocument/2006/relationships/hyperlink" Target="https://www.sothebys.com/en/buy/auction/2023/kodawarikodawari-the-greatest-japanese-whisky-collection-part-i/yu-sheng-hanyu-ichiros-malt-card-series-4-of" TargetMode="External"/><Relationship Id="rId201" Type="http://schemas.openxmlformats.org/officeDocument/2006/relationships/hyperlink" Target="https://www.sothebys.com/en/buy/auction/2023/kodawarikodawari-the-greatest-japanese-whisky-collection-part-i/xiang-hibiki-21-year-old-ceramic-decanter-43-0-abv-2" TargetMode="External"/><Relationship Id="rId222" Type="http://schemas.openxmlformats.org/officeDocument/2006/relationships/hyperlink" Target="https://www.sothebys.com/en/buy/auction/2023/kodawarikodawari-the-greatest-japanese-whisky-collection-part-i/shan-qi-yamazaki-sherry-cask-2012-edition-48-0-abv-2" TargetMode="External"/><Relationship Id="rId243" Type="http://schemas.openxmlformats.org/officeDocument/2006/relationships/hyperlink" Target="https://www.sothebys.com/en/buy/auction/2023/kodawarikodawari-the-greatest-japanese-whisky-collection-part-i/shan-qi-yamazaki-single-cask-dq70031-58-0-abv-1999" TargetMode="External"/><Relationship Id="rId264" Type="http://schemas.openxmlformats.org/officeDocument/2006/relationships/hyperlink" Target="https://www.sothebys.com/en/buy/auction/2023/kodawarikodawari-the-greatest-japanese-whisky-collection-part-i/shan-qi-yamazaki-the-owners-cask-es60044-57-0-abv" TargetMode="External"/><Relationship Id="rId17" Type="http://schemas.openxmlformats.org/officeDocument/2006/relationships/hyperlink" Target="https://www.sothebys.com/en/buy/auction/2023/kodawarikodawari-the-greatest-japanese-whisky-collection-part-i/qing-jing-ze-karuizawa-vintage-cask-7752-59-9-abv" TargetMode="External"/><Relationship Id="rId38" Type="http://schemas.openxmlformats.org/officeDocument/2006/relationships/hyperlink" Target="https://www.sothebys.com/en/buy/auction/2023/kodawarikodawari-the-greatest-japanese-whisky-collection-part-i/qing-jing-ze-neng-karuizawa-noh-12-year-old-cask" TargetMode="External"/><Relationship Id="rId59" Type="http://schemas.openxmlformats.org/officeDocument/2006/relationships/hyperlink" Target="https://www.sothebys.com/en/buy/auction/2023/kodawarikodawari-the-greatest-japanese-whisky-collection-part-i/qing-jing-ze-neng-karuizawa-noh-31-year-old-cask-5" TargetMode="External"/><Relationship Id="rId103" Type="http://schemas.openxmlformats.org/officeDocument/2006/relationships/hyperlink" Target="https://www.sothebys.com/en/buy/auction/2023/kodawarikodawari-the-greatest-japanese-whisky-collection-part-i/qing-jing-ze-karuizawa-the-school-of-malt-21-year" TargetMode="External"/><Relationship Id="rId124" Type="http://schemas.openxmlformats.org/officeDocument/2006/relationships/hyperlink" Target="https://www.sothebys.com/en/buy/auction/2023/kodawarikodawari-the-greatest-japanese-whisky-collection-part-i/qing-jing-ze-karuizawa-single-cask-5208-53-9-abv" TargetMode="External"/><Relationship Id="rId70" Type="http://schemas.openxmlformats.org/officeDocument/2006/relationships/hyperlink" Target="https://www.sothebys.com/en/buy/auction/2023/kodawarikodawari-the-greatest-japanese-whisky-collection-part-i/qing-jing-ze-karuizawa-geisha-cask-2100-60-4-abv-2" TargetMode="External"/><Relationship Id="rId91" Type="http://schemas.openxmlformats.org/officeDocument/2006/relationships/hyperlink" Target="https://www.sothebys.com/en/buy/auction/2023/kodawarikodawari-the-greatest-japanese-whisky-collection-part-i/qing-jing-ze-karuizawa-balanced-sherry-12-year-old" TargetMode="External"/><Relationship Id="rId145" Type="http://schemas.openxmlformats.org/officeDocument/2006/relationships/hyperlink" Target="https://www.sothebys.com/en/buy/auction/2023/kodawarikodawari-the-greatest-japanese-whisky-collection-part-i/qing-jing-ze-karuizawa-cocktail-series-cask-7975-4" TargetMode="External"/><Relationship Id="rId166" Type="http://schemas.openxmlformats.org/officeDocument/2006/relationships/hyperlink" Target="https://www.sothebys.com/en/buy/auction/2023/kodawarikodawari-the-greatest-japanese-whisky-collection-part-i/yu-shi-nikka-yoichi-20-year-old-55-0-abv-1989-1-bt" TargetMode="External"/><Relationship Id="rId187" Type="http://schemas.openxmlformats.org/officeDocument/2006/relationships/hyperlink" Target="https://www.sothebys.com/en/buy/auction/2023/kodawarikodawari-the-greatest-japanese-whisky-collection-part-i/yu-sheng-hanyu-ichiros-malt-card-series-6-of" TargetMode="External"/><Relationship Id="rId1" Type="http://schemas.openxmlformats.org/officeDocument/2006/relationships/hyperlink" Target="https://www.sothebys.com/en/buy/auction/2023/kodawarikodawari-the-greatest-japanese-whisky-collection-part-i/qing-jing-ze-karuizawa-vintage-cask-7017-60-8-abv" TargetMode="External"/><Relationship Id="rId212" Type="http://schemas.openxmlformats.org/officeDocument/2006/relationships/hyperlink" Target="https://www.sothebys.com/en/buy/auction/2023/kodawarikodawari-the-greatest-japanese-whisky-collection-part-i/hakushu-single-cask-cl40182-58-0-abv-1998-1-bt" TargetMode="External"/><Relationship Id="rId233" Type="http://schemas.openxmlformats.org/officeDocument/2006/relationships/hyperlink" Target="https://www.sothebys.com/en/buy/auction/2023/kodawarikodawari-the-greatest-japanese-whisky-collection-part-i/shan-qi-yamazaki-18-year-old-mizunara-cask-48-0" TargetMode="External"/><Relationship Id="rId254" Type="http://schemas.openxmlformats.org/officeDocument/2006/relationships/hyperlink" Target="https://www.sothebys.com/en/buy/auction/2023/kodawarikodawari-the-greatest-japanese-whisky-collection-part-i/shan-qi-yamazaki-single-cask-cu70066-61-0-abv-1998-2" TargetMode="External"/><Relationship Id="rId28" Type="http://schemas.openxmlformats.org/officeDocument/2006/relationships/hyperlink" Target="https://www.sothebys.com/en/buy/auction/2023/kodawarikodawari-the-greatest-japanese-whisky-collection-part-i/qing-jing-ze-karuizawa-vintage-cask-6177-64-5-abv-2" TargetMode="External"/><Relationship Id="rId49" Type="http://schemas.openxmlformats.org/officeDocument/2006/relationships/hyperlink" Target="https://www.sothebys.com/en/buy/auction/2023/kodawarikodawari-the-greatest-japanese-whisky-collection-part-i/qing-jing-ze-neng-karuizawa-noh-29-year-old-cask" TargetMode="External"/><Relationship Id="rId114" Type="http://schemas.openxmlformats.org/officeDocument/2006/relationships/hyperlink" Target="https://www.sothebys.com/en/buy/auction/2023/kodawarikodawari-the-greatest-japanese-whisky-collection-part-i/qing-jing-ze-karuizawa-shinanoya-private-cask-5th-3" TargetMode="External"/><Relationship Id="rId60" Type="http://schemas.openxmlformats.org/officeDocument/2006/relationships/hyperlink" Target="https://www.sothebys.com/en/buy/auction/2023/kodawarikodawari-the-greatest-japanese-whisky-collection-part-i/qing-jing-ze-neng-karuizawa-noh-32-year-old-cask" TargetMode="External"/><Relationship Id="rId81" Type="http://schemas.openxmlformats.org/officeDocument/2006/relationships/hyperlink" Target="https://www.sothebys.com/en/buy/auction/2023/kodawarikodawari-the-greatest-japanese-whisky-collection-part-i/qing-jing-ze-karuizawa-geisha-cask-679-56-1-abv" TargetMode="External"/><Relationship Id="rId135" Type="http://schemas.openxmlformats.org/officeDocument/2006/relationships/hyperlink" Target="https://www.sothebys.com/en/buy/auction/2023/kodawarikodawari-the-greatest-japanese-whisky-collection-part-i/qing-jing-ze-karuizawa-prendre-le-rythme-31-year-2" TargetMode="External"/><Relationship Id="rId156" Type="http://schemas.openxmlformats.org/officeDocument/2006/relationships/hyperlink" Target="https://www.sothebys.com/en/buy/auction/2023/kodawarikodawari-the-greatest-japanese-whisky-collection-part-i/qing-jing-ze-karuizawa-artifices-34-year-old-cask" TargetMode="External"/><Relationship Id="rId177" Type="http://schemas.openxmlformats.org/officeDocument/2006/relationships/hyperlink" Target="https://www.sothebys.com/en/buy/auction/2023/kodawarikodawari-the-greatest-japanese-whisky-collection-part-i/yu-sheng-hanyu-the-game-cask-1302-59-5-abv-2000-1" TargetMode="External"/><Relationship Id="rId198" Type="http://schemas.openxmlformats.org/officeDocument/2006/relationships/hyperlink" Target="https://www.sothebys.com/en/buy/auction/2023/kodawarikodawari-the-greatest-japanese-whisky-collection-part-i/yu-sheng-hanyu-ichiros-malt-card-series-6-of-2" TargetMode="External"/><Relationship Id="rId202" Type="http://schemas.openxmlformats.org/officeDocument/2006/relationships/hyperlink" Target="https://www.sothebys.com/en/buy/auction/2023/kodawarikodawari-the-greatest-japanese-whisky-collection-part-i/xiang-hibiki-21-year-old-ceramic-decanter-43-0-abv-3" TargetMode="External"/><Relationship Id="rId223" Type="http://schemas.openxmlformats.org/officeDocument/2006/relationships/hyperlink" Target="https://www.sothebys.com/en/buy/auction/2023/kodawarikodawari-the-greatest-japanese-whisky-collection-part-i/shan-qi-yamazaki-sherry-cask-2013-edition-48-0-abv" TargetMode="External"/><Relationship Id="rId244" Type="http://schemas.openxmlformats.org/officeDocument/2006/relationships/hyperlink" Target="https://www.sothebys.com/en/buy/auction/2023/kodawarikodawari-the-greatest-japanese-whisky-collection-part-i/shan-qi-yamazaki-single-cask-dq70032-54-0-abv-1999" TargetMode="External"/><Relationship Id="rId18" Type="http://schemas.openxmlformats.org/officeDocument/2006/relationships/hyperlink" Target="https://www.sothebys.com/en/buy/auction/2023/kodawarikodawari-the-greatest-japanese-whisky-collection-part-i/qing-jing-ze-karuizawa-vintage-cask-7752-59-9-abv-2" TargetMode="External"/><Relationship Id="rId39" Type="http://schemas.openxmlformats.org/officeDocument/2006/relationships/hyperlink" Target="https://www.sothebys.com/en/buy/auction/2023/kodawarikodawari-the-greatest-japanese-whisky-collection-part-i/qing-jing-ze-neng-karuizawa-noh-13-year-old-cask" TargetMode="External"/><Relationship Id="rId265" Type="http://schemas.openxmlformats.org/officeDocument/2006/relationships/hyperlink" Target="https://www.sothebys.com/en/buy/auction/2023/kodawarikodawari-the-greatest-japanese-whisky-collection-part-i/shan-qi-yamazaki-the-owners-cask-5c3009-58-0-abv" TargetMode="External"/><Relationship Id="rId50" Type="http://schemas.openxmlformats.org/officeDocument/2006/relationships/hyperlink" Target="https://www.sothebys.com/en/buy/auction/2023/kodawarikodawari-the-greatest-japanese-whisky-collection-part-i/qing-jing-ze-neng-karuizawa-noh-29-year-old-cask-2" TargetMode="External"/><Relationship Id="rId104" Type="http://schemas.openxmlformats.org/officeDocument/2006/relationships/hyperlink" Target="https://www.sothebys.com/en/buy/auction/2023/kodawarikodawari-the-greatest-japanese-whisky-collection-part-i/qing-jing-ze-karuizawa-whisky-live-10th" TargetMode="External"/><Relationship Id="rId125" Type="http://schemas.openxmlformats.org/officeDocument/2006/relationships/hyperlink" Target="https://www.sothebys.com/en/buy/auction/2023/kodawarikodawari-the-greatest-japanese-whisky-collection-part-i/qing-jing-ze-karuizawa-single-cask-5208-53-9-abv-2" TargetMode="External"/><Relationship Id="rId146" Type="http://schemas.openxmlformats.org/officeDocument/2006/relationships/hyperlink" Target="https://www.sothebys.com/en/buy/auction/2023/kodawarikodawari-the-greatest-japanese-whisky-collection-part-i/qing-jing-ze-karuizawa-cocktail-series-cask-8597" TargetMode="External"/><Relationship Id="rId167" Type="http://schemas.openxmlformats.org/officeDocument/2006/relationships/hyperlink" Target="https://www.sothebys.com/en/buy/auction/2023/kodawarikodawari-the-greatest-japanese-whisky-collection-part-i/yu-shi-nikka-yoichi-20-year-old-55-0-abv-1989-1-bt-2" TargetMode="External"/><Relationship Id="rId188" Type="http://schemas.openxmlformats.org/officeDocument/2006/relationships/hyperlink" Target="https://www.sothebys.com/en/buy/auction/2023/kodawarikodawari-the-greatest-japanese-whisky-collection-part-i/yu-sheng-hanyu-ichiros-malt-card-series-queen-of" TargetMode="External"/><Relationship Id="rId71" Type="http://schemas.openxmlformats.org/officeDocument/2006/relationships/hyperlink" Target="https://www.sothebys.com/en/buy/auction/2023/kodawarikodawari-the-greatest-japanese-whisky-collection-part-i/qing-jing-ze-karuizawa-geisha-cask-2042-56-7-abv" TargetMode="External"/><Relationship Id="rId92" Type="http://schemas.openxmlformats.org/officeDocument/2006/relationships/hyperlink" Target="https://www.sothebys.com/en/buy/auction/2023/kodawarikodawari-the-greatest-japanese-whisky-collection-part-i/qing-jing-ze-karuizawa-sea-dragon-cask-166-64-3" TargetMode="External"/><Relationship Id="rId213" Type="http://schemas.openxmlformats.org/officeDocument/2006/relationships/hyperlink" Target="https://www.sothebys.com/en/buy/auction/2023/kodawarikodawari-the-greatest-japanese-whisky-collection-part-i/hakushu-single-cask-cl40182-58-0-abv-1998-1-bt-2" TargetMode="External"/><Relationship Id="rId234" Type="http://schemas.openxmlformats.org/officeDocument/2006/relationships/hyperlink" Target="https://www.sothebys.com/en/buy/auction/2023/kodawarikodawari-the-greatest-japanese-whisky-collection-part-i/shan-qi-yamazaki-18-year-old-mizunara-cask-48-0-2" TargetMode="External"/><Relationship Id="rId2" Type="http://schemas.openxmlformats.org/officeDocument/2006/relationships/hyperlink" Target="https://www.sothebys.com/en/buy/auction/2023/kodawarikodawari-the-greatest-japanese-whisky-collection-part-i/qing-jing-ze-karuizawa-vintage-cask-2563-56-2-abv" TargetMode="External"/><Relationship Id="rId29" Type="http://schemas.openxmlformats.org/officeDocument/2006/relationships/hyperlink" Target="https://www.sothebys.com/en/buy/auction/2023/kodawarikodawari-the-greatest-japanese-whisky-collection-part-i/qing-jing-ze-karuizawa-vintage-cask-6426-58-4-abv" TargetMode="External"/><Relationship Id="rId255" Type="http://schemas.openxmlformats.org/officeDocument/2006/relationships/hyperlink" Target="https://www.sothebys.com/en/buy/auction/2023/kodawarikodawari-the-greatest-japanese-whisky-collection-part-i/shan-qi-yamazaki-single-cask-cu70067-61-0-abv-1998" TargetMode="External"/><Relationship Id="rId40" Type="http://schemas.openxmlformats.org/officeDocument/2006/relationships/hyperlink" Target="https://www.sothebys.com/en/buy/auction/2023/kodawarikodawari-the-greatest-japanese-whisky-collection-part-i/qing-jing-ze-neng-karuizawa-noh-14-year-old-cask" TargetMode="External"/><Relationship Id="rId115" Type="http://schemas.openxmlformats.org/officeDocument/2006/relationships/hyperlink" Target="https://www.sothebys.com/en/buy/auction/2023/kodawarikodawari-the-greatest-japanese-whisky-collection-part-i/qing-jing-ze-karuizawa-single-cask-29-year-old" TargetMode="External"/><Relationship Id="rId136" Type="http://schemas.openxmlformats.org/officeDocument/2006/relationships/hyperlink" Target="https://www.sothebys.com/en/buy/auction/2023/kodawarikodawari-the-greatest-japanese-whisky-collection-part-i/qing-jing-ze-karuizawa-pourquoi-faut-il-33-year" TargetMode="External"/><Relationship Id="rId157" Type="http://schemas.openxmlformats.org/officeDocument/2006/relationships/hyperlink" Target="https://www.sothebys.com/en/buy/auction/2023/kodawarikodawari-the-greatest-japanese-whisky-collection-part-i/qing-jing-ze-karuizawa-golden-samurai-61-6-abv" TargetMode="External"/><Relationship Id="rId178" Type="http://schemas.openxmlformats.org/officeDocument/2006/relationships/hyperlink" Target="https://www.sothebys.com/en/buy/auction/2023/kodawarikodawari-the-greatest-japanese-whisky-collection-part-i/yu-sheng-hanyu-the-game-cask-360-57-5-abv-2000-1" TargetMode="External"/><Relationship Id="rId61" Type="http://schemas.openxmlformats.org/officeDocument/2006/relationships/hyperlink" Target="https://www.sothebys.com/en/buy/auction/2023/kodawarikodawari-the-greatest-japanese-whisky-collection-part-i/qing-jing-ze-neng-karuizawa-noh-32-year-old-cask-2" TargetMode="External"/><Relationship Id="rId82" Type="http://schemas.openxmlformats.org/officeDocument/2006/relationships/hyperlink" Target="https://www.sothebys.com/en/buy/auction/2023/kodawarikodawari-the-greatest-japanese-whisky-collection-part-i/qing-jing-ze-karuizawa-geisha-cask-679-56-1-abv-2" TargetMode="External"/><Relationship Id="rId199" Type="http://schemas.openxmlformats.org/officeDocument/2006/relationships/hyperlink" Target="https://www.sothebys.com/en/buy/auction/2023/kodawarikodawari-the-greatest-japanese-whisky-collection-part-i/yu-sheng-hanyu-ichiros-malt-card-series-jack-of" TargetMode="External"/><Relationship Id="rId203" Type="http://schemas.openxmlformats.org/officeDocument/2006/relationships/hyperlink" Target="https://www.sothebys.com/en/buy/auction/2023/kodawarikodawari-the-greatest-japanese-whisky-collection-part-i/xiang-hibiki-21-year-old-ceramic-decanter-43-0-abv-4" TargetMode="External"/><Relationship Id="rId19" Type="http://schemas.openxmlformats.org/officeDocument/2006/relationships/hyperlink" Target="https://www.sothebys.com/en/buy/auction/2023/kodawarikodawari-the-greatest-japanese-whisky-collection-part-i/qing-jing-ze-karuizawa-vintage-cask-6994-62-7-abv" TargetMode="External"/><Relationship Id="rId224" Type="http://schemas.openxmlformats.org/officeDocument/2006/relationships/hyperlink" Target="https://www.sothebys.com/en/buy/auction/2023/kodawarikodawari-the-greatest-japanese-whisky-collection-part-i/shan-qi-yamazaki-sherry-cask-2013-edition-48-0-abv-2" TargetMode="External"/><Relationship Id="rId245" Type="http://schemas.openxmlformats.org/officeDocument/2006/relationships/hyperlink" Target="https://www.sothebys.com/en/buy/auction/2023/kodawarikodawari-the-greatest-japanese-whisky-collection-part-i/shan-qi-yamazaki-single-cask-dv70209-54-0-abv-1999" TargetMode="External"/><Relationship Id="rId266" Type="http://schemas.openxmlformats.org/officeDocument/2006/relationships/hyperlink" Target="https://www.sothebys.com/en/buy/auction/2023/kodawarikodawari-the-greatest-japanese-whisky-collection-part-i/shan-qi-yamazaki-the-owners-cask-4g3011-56-0-abv" TargetMode="External"/><Relationship Id="rId30" Type="http://schemas.openxmlformats.org/officeDocument/2006/relationships/hyperlink" Target="https://www.sothebys.com/en/buy/auction/2023/kodawarikodawari-the-greatest-japanese-whisky-collection-part-i/qing-jing-ze-karuizawa-vintage-cask-6426-the" TargetMode="External"/><Relationship Id="rId105" Type="http://schemas.openxmlformats.org/officeDocument/2006/relationships/hyperlink" Target="https://www.sothebys.com/en/buy/auction/2023/kodawarikodawari-the-greatest-japanese-whisky-collection-part-i/qing-jing-ze-karuizawa-whisky-magazine-editors" TargetMode="External"/><Relationship Id="rId126" Type="http://schemas.openxmlformats.org/officeDocument/2006/relationships/hyperlink" Target="https://www.sothebys.com/en/buy/auction/2023/kodawarikodawari-the-greatest-japanese-whisky-collection-part-i/qing-jing-ze-karuizawa-single-cask-7955-59-1-abv" TargetMode="External"/><Relationship Id="rId147" Type="http://schemas.openxmlformats.org/officeDocument/2006/relationships/hyperlink" Target="https://www.sothebys.com/en/buy/auction/2023/kodawarikodawari-the-greatest-japanese-whisky-collection-part-i/qing-jing-ze-karuizawa-cocktail-series-cask-8444" TargetMode="External"/><Relationship Id="rId168" Type="http://schemas.openxmlformats.org/officeDocument/2006/relationships/hyperlink" Target="https://www.sothebys.com/en/buy/auction/2023/kodawarikodawari-the-greatest-japanese-whisky-collection-part-i/yu-shi-nikka-yoichi-20-year-old-55-0-abv-1989-1-bt-3" TargetMode="External"/><Relationship Id="rId51" Type="http://schemas.openxmlformats.org/officeDocument/2006/relationships/hyperlink" Target="https://www.sothebys.com/en/buy/auction/2023/kodawarikodawari-the-greatest-japanese-whisky-collection-part-i/qing-jing-ze-neng-karuizawa-noh-29-year-old-cask-3" TargetMode="External"/><Relationship Id="rId72" Type="http://schemas.openxmlformats.org/officeDocument/2006/relationships/hyperlink" Target="https://www.sothebys.com/en/buy/auction/2023/kodawarikodawari-the-greatest-japanese-whisky-collection-part-i/qing-jing-ze-karuizawa-geisha-cask-2042-56-7-abv-2" TargetMode="External"/><Relationship Id="rId93" Type="http://schemas.openxmlformats.org/officeDocument/2006/relationships/hyperlink" Target="https://www.sothebys.com/en/buy/auction/2023/kodawarikodawari-the-greatest-japanese-whisky-collection-part-i/qing-jing-ze-karuizawa-sea-dragon-cask-166-64-3-2" TargetMode="External"/><Relationship Id="rId189" Type="http://schemas.openxmlformats.org/officeDocument/2006/relationships/hyperlink" Target="https://www.sothebys.com/en/buy/auction/2023/kodawarikodawari-the-greatest-japanese-whisky-collection-part-i/yu-sheng-hanyu-ichiros-malt-card-series-ace-of" TargetMode="External"/><Relationship Id="rId3" Type="http://schemas.openxmlformats.org/officeDocument/2006/relationships/hyperlink" Target="https://www.sothebys.com/en/buy/auction/2023/kodawarikodawari-the-greatest-japanese-whisky-collection-part-i/qing-jing-ze-karuizawa-vintage-cask-2563-56-2-abv-2" TargetMode="External"/><Relationship Id="rId214" Type="http://schemas.openxmlformats.org/officeDocument/2006/relationships/hyperlink" Target="https://www.sothebys.com/en/buy/auction/2023/kodawarikodawari-the-greatest-japanese-whisky-collection-part-i/hakushu-the-owners-cask-cb40157-59-0-abv-1998-1-bt" TargetMode="External"/><Relationship Id="rId235" Type="http://schemas.openxmlformats.org/officeDocument/2006/relationships/hyperlink" Target="https://www.sothebys.com/en/buy/auction/2023/kodawarikodawari-the-greatest-japanese-whisky-collection-part-i/shan-qi-yamazaki-25-year-old-43-0-abv-nv-1-bt-70cl" TargetMode="External"/><Relationship Id="rId256" Type="http://schemas.openxmlformats.org/officeDocument/2006/relationships/hyperlink" Target="https://www.sothebys.com/en/buy/auction/2023/kodawarikodawari-the-greatest-japanese-whisky-collection-part-i/shan-qi-yamazaki-single-cask-cu70067-61-0-abv-1998-2" TargetMode="External"/><Relationship Id="rId116" Type="http://schemas.openxmlformats.org/officeDocument/2006/relationships/hyperlink" Target="https://www.sothebys.com/en/buy/auction/2023/kodawarikodawari-the-greatest-japanese-whisky-collection-part-i/qing-jing-ze-karuizawa-single-cask-2961-57-7-abv" TargetMode="External"/><Relationship Id="rId137" Type="http://schemas.openxmlformats.org/officeDocument/2006/relationships/hyperlink" Target="https://www.sothebys.com/en/buy/auction/2023/kodawarikodawari-the-greatest-japanese-whisky-collection-part-i/qing-jing-ze-karuizawa-pourquoi-faut-il-33-year-2" TargetMode="External"/><Relationship Id="rId158" Type="http://schemas.openxmlformats.org/officeDocument/2006/relationships/hyperlink" Target="https://www.sothebys.com/en/buy/auction/2023/kodawarikodawari-the-greatest-japanese-whisky-collection-part-i/qing-jing-ze-karuizawa-wait-la-mazurka-cask-6994" TargetMode="External"/><Relationship Id="rId20" Type="http://schemas.openxmlformats.org/officeDocument/2006/relationships/hyperlink" Target="https://www.sothebys.com/en/buy/auction/2023/kodawarikodawari-the-greatest-japanese-whisky-collection-part-i/qing-jing-ze-karuizawa-vintage-cask-4747-66-9-abv" TargetMode="External"/><Relationship Id="rId41" Type="http://schemas.openxmlformats.org/officeDocument/2006/relationships/hyperlink" Target="https://www.sothebys.com/en/buy/auction/2023/kodawarikodawari-the-greatest-japanese-whisky-collection-part-i/qing-jing-ze-neng-karuizawa-noh-15-year-old-cask" TargetMode="External"/><Relationship Id="rId62" Type="http://schemas.openxmlformats.org/officeDocument/2006/relationships/hyperlink" Target="https://www.sothebys.com/en/buy/auction/2023/kodawarikodawari-the-greatest-japanese-whisky-collection-part-i/qing-jing-ze-neng-karuizawa-noh-32-year-old-cask-3" TargetMode="External"/><Relationship Id="rId83" Type="http://schemas.openxmlformats.org/officeDocument/2006/relationships/hyperlink" Target="https://www.sothebys.com/en/buy/auction/2023/kodawarikodawari-the-greatest-japanese-whisky-collection-part-i/qing-jing-ze-karuizawa-geisha-cask-6256-57-5-abv" TargetMode="External"/><Relationship Id="rId179" Type="http://schemas.openxmlformats.org/officeDocument/2006/relationships/hyperlink" Target="https://www.sothebys.com/en/buy/auction/2023/kodawarikodawari-the-greatest-japanese-whisky-collection-part-i/yu-sheng-hanyu-the-game-cask-360-57-5-abv-2000-1-2" TargetMode="External"/><Relationship Id="rId190" Type="http://schemas.openxmlformats.org/officeDocument/2006/relationships/hyperlink" Target="https://www.sothebys.com/en/buy/auction/2023/kodawarikodawari-the-greatest-japanese-whisky-collection-part-i/yu-sheng-hanyu-ichiros-malt-card-series-5-of" TargetMode="External"/><Relationship Id="rId204" Type="http://schemas.openxmlformats.org/officeDocument/2006/relationships/hyperlink" Target="https://www.sothebys.com/en/buy/auction/2023/kodawarikodawari-the-greatest-japanese-whisky-collection-part-i/bai-zhou-the-hakushu-25-year-old-43-0-abv-nv-1-bt" TargetMode="External"/><Relationship Id="rId225" Type="http://schemas.openxmlformats.org/officeDocument/2006/relationships/hyperlink" Target="https://www.sothebys.com/en/buy/auction/2023/kodawarikodawari-the-greatest-japanese-whisky-collection-part-i/shan-qi-yamazaki-sherry-cask-2013-edition-48-0-abv-3" TargetMode="External"/><Relationship Id="rId246" Type="http://schemas.openxmlformats.org/officeDocument/2006/relationships/hyperlink" Target="https://www.sothebys.com/en/buy/auction/2023/kodawarikodawari-the-greatest-japanese-whisky-collection-part-i/shan-qi-yamazaki-single-cask-cm70012-54-0-abv-1998" TargetMode="External"/><Relationship Id="rId267" Type="http://schemas.openxmlformats.org/officeDocument/2006/relationships/hyperlink" Target="https://www.sothebys.com/en/buy/auction/2023/kodawarikodawari-the-greatest-japanese-whisky-collection-part-i/shan-qi-yamazaki-the-owners-cask-4r70005-60-0-abv" TargetMode="External"/><Relationship Id="rId106" Type="http://schemas.openxmlformats.org/officeDocument/2006/relationships/hyperlink" Target="https://www.sothebys.com/en/buy/auction/2023/kodawarikodawari-the-greatest-japanese-whisky-collection-part-i/qing-jing-ze-karuizawa-whisky-magazine-editors-2" TargetMode="External"/><Relationship Id="rId127" Type="http://schemas.openxmlformats.org/officeDocument/2006/relationships/hyperlink" Target="https://www.sothebys.com/en/buy/auction/2023/kodawarikodawari-the-greatest-japanese-whisky-collection-part-i/qing-jing-ze-karuizawa-single-cask-7981-59-6-abv" TargetMode="External"/><Relationship Id="rId10" Type="http://schemas.openxmlformats.org/officeDocument/2006/relationships/hyperlink" Target="https://www.sothebys.com/en/buy/auction/2023/kodawarikodawari-the-greatest-japanese-whisky-collection-part-i/qing-jing-ze-karuizawa-vintage-cask-3462-58-9-abv-2" TargetMode="External"/><Relationship Id="rId31" Type="http://schemas.openxmlformats.org/officeDocument/2006/relationships/hyperlink" Target="https://www.sothebys.com/en/buy/auction/2023/kodawarikodawari-the-greatest-japanese-whisky-collection-part-i/qing-jing-ze-karuizawa-vintage-cask-6426-58-4-abv-3" TargetMode="External"/><Relationship Id="rId52" Type="http://schemas.openxmlformats.org/officeDocument/2006/relationships/hyperlink" Target="https://www.sothebys.com/en/buy/auction/2023/kodawarikodawari-the-greatest-japanese-whisky-collection-part-i/qing-jing-ze-neng-karuizawa-noh-29-year-old-cask-4" TargetMode="External"/><Relationship Id="rId73" Type="http://schemas.openxmlformats.org/officeDocument/2006/relationships/hyperlink" Target="https://www.sothebys.com/en/buy/auction/2023/kodawarikodawari-the-greatest-japanese-whisky-collection-part-i/qing-jing-ze-karuizawa-geisha-cask-4010-65-9-abv" TargetMode="External"/><Relationship Id="rId94" Type="http://schemas.openxmlformats.org/officeDocument/2006/relationships/hyperlink" Target="https://www.sothebys.com/en/buy/auction/2023/kodawarikodawari-the-greatest-japanese-whisky-collection-part-i/qing-jing-ze-karuizawa-tokyo-international-bar" TargetMode="External"/><Relationship Id="rId148" Type="http://schemas.openxmlformats.org/officeDocument/2006/relationships/hyperlink" Target="https://www.sothebys.com/en/buy/auction/2023/kodawarikodawari-the-greatest-japanese-whisky-collection-part-i/qing-jing-ze-karuizawa-cocktail-series-cask-8444-2" TargetMode="External"/><Relationship Id="rId169" Type="http://schemas.openxmlformats.org/officeDocument/2006/relationships/hyperlink" Target="https://www.sothebys.com/en/buy/auction/2023/kodawarikodawari-the-greatest-japanese-whisky-collection-part-i/yu-shi-nikka-yoichi-20-year-old-55-0-abv-1988-1-bt" TargetMode="External"/><Relationship Id="rId4" Type="http://schemas.openxmlformats.org/officeDocument/2006/relationships/hyperlink" Target="https://www.sothebys.com/en/buy/auction/2023/kodawarikodawari-the-greatest-japanese-whisky-collection-part-i/qing-jing-ze-karuizawa-vintage-cask-3660-59-6-abv" TargetMode="External"/><Relationship Id="rId180" Type="http://schemas.openxmlformats.org/officeDocument/2006/relationships/hyperlink" Target="https://www.sothebys.com/en/buy/auction/2023/kodawarikodawari-the-greatest-japanese-whisky-collection-part-i/yu-sheng-hanyu-the-game-cask-917-59-4-abv-2000-1" TargetMode="External"/><Relationship Id="rId215" Type="http://schemas.openxmlformats.org/officeDocument/2006/relationships/hyperlink" Target="https://www.sothebys.com/en/buy/auction/2023/kodawarikodawari-the-greatest-japanese-whisky-collection-part-i/hakushu-the-cask-of-hakushu-3c40789-60-0-abv-1993" TargetMode="External"/><Relationship Id="rId236" Type="http://schemas.openxmlformats.org/officeDocument/2006/relationships/hyperlink" Target="https://www.sothebys.com/en/buy/auction/2023/kodawarikodawari-the-greatest-japanese-whisky-collection-part-i/shan-qi-yamazaki-25-year-old-suntory-pure-malt-43" TargetMode="External"/><Relationship Id="rId257" Type="http://schemas.openxmlformats.org/officeDocument/2006/relationships/hyperlink" Target="https://www.sothebys.com/en/buy/auction/2023/kodawarikodawari-the-greatest-japanese-whisky-collection-part-i/shan-qi-yamazaki-single-cask-cu70093-61-0-abv-1998" TargetMode="External"/><Relationship Id="rId42" Type="http://schemas.openxmlformats.org/officeDocument/2006/relationships/hyperlink" Target="https://www.sothebys.com/en/buy/auction/2023/kodawarikodawari-the-greatest-japanese-whisky-collection-part-i/qing-jing-ze-neng-karuizawa-noh-19-year-old-cask" TargetMode="External"/><Relationship Id="rId84" Type="http://schemas.openxmlformats.org/officeDocument/2006/relationships/hyperlink" Target="https://www.sothebys.com/en/buy/auction/2023/kodawarikodawari-the-greatest-japanese-whisky-collection-part-i/qing-jing-ze-karuizawa-geisha-cask-6256-57-5-abv-2" TargetMode="External"/><Relationship Id="rId138" Type="http://schemas.openxmlformats.org/officeDocument/2006/relationships/hyperlink" Target="https://www.sothebys.com/en/buy/auction/2023/kodawarikodawari-the-greatest-japanese-whisky-collection-part-i/qing-jing-ze-karuizawa-sakura-single-cask-158-1981" TargetMode="External"/><Relationship Id="rId191" Type="http://schemas.openxmlformats.org/officeDocument/2006/relationships/hyperlink" Target="https://www.sothebys.com/en/buy/auction/2023/kodawarikodawari-the-greatest-japanese-whisky-collection-part-i/yu-sheng-hanyu-ichiros-malt-card-series-5-of-2" TargetMode="External"/><Relationship Id="rId205" Type="http://schemas.openxmlformats.org/officeDocument/2006/relationships/hyperlink" Target="https://www.sothebys.com/en/buy/auction/2023/kodawarikodawari-the-greatest-japanese-whisky-collection-part-i/bai-zhou-the-hakushu-25-year-old-43-0-abv-nv-1-bt-2" TargetMode="External"/><Relationship Id="rId247" Type="http://schemas.openxmlformats.org/officeDocument/2006/relationships/hyperlink" Target="https://www.sothebys.com/en/buy/auction/2023/kodawarikodawari-the-greatest-japanese-whisky-collection-part-i/shan-qi-yamazaki-single-cask-cm70012-54-0-abv-1998-2" TargetMode="External"/><Relationship Id="rId107" Type="http://schemas.openxmlformats.org/officeDocument/2006/relationships/hyperlink" Target="https://www.sothebys.com/en/buy/auction/2023/kodawarikodawari-the-greatest-japanese-whisky-collection-part-i/qing-jing-ze-karuizawa-whisky-magazine-cask-7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275"/>
  <sheetViews>
    <sheetView zoomScale="120" zoomScaleNormal="120" workbookViewId="0">
      <selection activeCell="I5" sqref="I5"/>
    </sheetView>
  </sheetViews>
  <sheetFormatPr defaultRowHeight="12.75" x14ac:dyDescent="0.2"/>
  <cols>
    <col min="1" max="1" width="12" bestFit="1" customWidth="1"/>
    <col min="2" max="2" width="98" bestFit="1" customWidth="1"/>
    <col min="3" max="3" width="14" style="11" bestFit="1" customWidth="1"/>
    <col min="4" max="4" width="15.85546875" style="11" customWidth="1"/>
    <col min="5" max="5" width="76" hidden="1" customWidth="1"/>
    <col min="6" max="6" width="39.5703125" hidden="1" customWidth="1"/>
  </cols>
  <sheetData>
    <row r="1" spans="1:6" x14ac:dyDescent="0.2">
      <c r="A1" s="2"/>
      <c r="B1" s="19" t="s">
        <v>453</v>
      </c>
      <c r="C1" s="9"/>
      <c r="D1" s="9"/>
      <c r="E1" s="18"/>
    </row>
    <row r="2" spans="1:6" x14ac:dyDescent="0.2">
      <c r="A2" s="1"/>
      <c r="B2" s="6" t="s">
        <v>452</v>
      </c>
      <c r="C2" s="8"/>
      <c r="D2" s="8"/>
    </row>
    <row r="3" spans="1:6" x14ac:dyDescent="0.2">
      <c r="A3" s="1"/>
      <c r="B3" s="6"/>
      <c r="C3" s="8"/>
      <c r="D3" s="8"/>
    </row>
    <row r="4" spans="1:6" ht="13.5" thickBot="1" x14ac:dyDescent="0.25">
      <c r="A4" s="4" t="s">
        <v>725</v>
      </c>
      <c r="B4" s="4" t="s">
        <v>726</v>
      </c>
      <c r="C4" s="5" t="s">
        <v>727</v>
      </c>
      <c r="D4" s="5" t="s">
        <v>728</v>
      </c>
    </row>
    <row r="5" spans="1:6" s="14" customFormat="1" ht="51.75" thickBot="1" x14ac:dyDescent="0.25">
      <c r="A5" s="14" t="s">
        <v>216</v>
      </c>
      <c r="B5" s="15" t="str">
        <f>HYPERLINK(F5, E5)</f>
        <v>Karuizawa Vintage Cask #7017 60.8 abv 1985  (1 BT70)</v>
      </c>
      <c r="C5" s="16">
        <v>3500</v>
      </c>
      <c r="D5" s="16">
        <v>4500</v>
      </c>
      <c r="E5" s="14" t="s">
        <v>217</v>
      </c>
      <c r="F5" s="17" t="s">
        <v>454</v>
      </c>
    </row>
    <row r="6" spans="1:6" ht="51.75" thickBot="1" x14ac:dyDescent="0.25">
      <c r="A6" t="s">
        <v>195</v>
      </c>
      <c r="B6" s="13" t="str">
        <f>HYPERLINK(F6, E6)</f>
        <v>Karuizawa Vintage Cask #2563 56.2 abv 1984  (1 BT70)</v>
      </c>
      <c r="C6" s="10">
        <v>3500</v>
      </c>
      <c r="D6" s="10">
        <v>4500</v>
      </c>
      <c r="E6" t="s">
        <v>196</v>
      </c>
      <c r="F6" s="12" t="s">
        <v>455</v>
      </c>
    </row>
    <row r="7" spans="1:6" ht="51.75" thickBot="1" x14ac:dyDescent="0.25">
      <c r="A7" t="s">
        <v>197</v>
      </c>
      <c r="B7" s="13" t="str">
        <f>HYPERLINK(F7, E7)</f>
        <v>Karuizawa Vintage Cask #2563 56.2 abv 1984  (1 BT70)</v>
      </c>
      <c r="C7" s="10">
        <v>3500</v>
      </c>
      <c r="D7" s="10">
        <v>4500</v>
      </c>
      <c r="E7" t="s">
        <v>196</v>
      </c>
      <c r="F7" s="12" t="s">
        <v>456</v>
      </c>
    </row>
    <row r="8" spans="1:6" ht="51.75" thickBot="1" x14ac:dyDescent="0.25">
      <c r="A8" t="s">
        <v>204</v>
      </c>
      <c r="B8" s="13" t="str">
        <f>HYPERLINK(F8, E8)</f>
        <v>Karuizawa Vintage Cask #3660 59.6 abv 1984  (1 BT70)</v>
      </c>
      <c r="C8" s="10">
        <v>3000</v>
      </c>
      <c r="D8" s="10">
        <v>4000</v>
      </c>
      <c r="E8" t="s">
        <v>205</v>
      </c>
      <c r="F8" s="12" t="s">
        <v>457</v>
      </c>
    </row>
    <row r="9" spans="1:6" ht="51.75" thickBot="1" x14ac:dyDescent="0.25">
      <c r="A9" t="s">
        <v>206</v>
      </c>
      <c r="B9" s="13" t="str">
        <f>HYPERLINK(F9, E9)</f>
        <v>Karuizawa Vintage Cask #3660 59.6 abv 1984  (1 BT70)</v>
      </c>
      <c r="C9" s="10">
        <v>3000</v>
      </c>
      <c r="D9" s="10">
        <v>4000</v>
      </c>
      <c r="E9" t="s">
        <v>205</v>
      </c>
      <c r="F9" s="12" t="s">
        <v>458</v>
      </c>
    </row>
    <row r="10" spans="1:6" ht="51.75" thickBot="1" x14ac:dyDescent="0.25">
      <c r="A10" t="s">
        <v>221</v>
      </c>
      <c r="B10" s="13" t="str">
        <f>HYPERLINK(F10, E10)</f>
        <v>Karuizawa Vintage Cask #8173 58.5 abv 1984  (1 BT70)</v>
      </c>
      <c r="C10" s="10">
        <v>4000</v>
      </c>
      <c r="D10" s="10">
        <v>5000</v>
      </c>
      <c r="E10" t="s">
        <v>222</v>
      </c>
      <c r="F10" s="12" t="s">
        <v>459</v>
      </c>
    </row>
    <row r="11" spans="1:6" ht="51.75" thickBot="1" x14ac:dyDescent="0.25">
      <c r="A11" t="s">
        <v>426</v>
      </c>
      <c r="B11" s="13" t="str">
        <f>HYPERLINK(F11, E11)</f>
        <v>Karuizawa Vintage Cask #7524 57.4 abv 1983  (1 BT70)</v>
      </c>
      <c r="C11" s="10">
        <v>4500</v>
      </c>
      <c r="D11" s="10">
        <v>6000</v>
      </c>
      <c r="E11" t="s">
        <v>427</v>
      </c>
      <c r="F11" s="12" t="s">
        <v>460</v>
      </c>
    </row>
    <row r="12" spans="1:6" ht="51.75" thickBot="1" x14ac:dyDescent="0.25">
      <c r="A12" t="s">
        <v>428</v>
      </c>
      <c r="B12" s="13" t="str">
        <f>HYPERLINK(F12, E12)</f>
        <v>Karuizawa Vintage Cask #7524 57.4 abv 1983  (1 BT70)</v>
      </c>
      <c r="C12" s="10">
        <v>4500</v>
      </c>
      <c r="D12" s="10">
        <v>6000</v>
      </c>
      <c r="E12" t="s">
        <v>427</v>
      </c>
      <c r="F12" s="12" t="s">
        <v>461</v>
      </c>
    </row>
    <row r="13" spans="1:6" ht="51.75" thickBot="1" x14ac:dyDescent="0.25">
      <c r="A13" t="s">
        <v>201</v>
      </c>
      <c r="B13" s="13" t="str">
        <f>HYPERLINK(F13, E13)</f>
        <v>Karuizawa Vintage Cask #3462 58.9 abv 1983  (1 BT70)</v>
      </c>
      <c r="C13" s="10">
        <v>3000</v>
      </c>
      <c r="D13" s="10">
        <v>4500</v>
      </c>
      <c r="E13" t="s">
        <v>202</v>
      </c>
      <c r="F13" s="12" t="s">
        <v>462</v>
      </c>
    </row>
    <row r="14" spans="1:6" ht="51.75" thickBot="1" x14ac:dyDescent="0.25">
      <c r="A14" t="s">
        <v>203</v>
      </c>
      <c r="B14" s="13" t="str">
        <f>HYPERLINK(F14, E14)</f>
        <v>Karuizawa Vintage Cask #3462 58.9 abv 1983  (1 BT70)</v>
      </c>
      <c r="C14" s="10">
        <v>3000</v>
      </c>
      <c r="D14" s="10">
        <v>4500</v>
      </c>
      <c r="E14" t="s">
        <v>202</v>
      </c>
      <c r="F14" s="12" t="s">
        <v>463</v>
      </c>
    </row>
    <row r="15" spans="1:6" ht="51.75" thickBot="1" x14ac:dyDescent="0.25">
      <c r="A15" t="s">
        <v>198</v>
      </c>
      <c r="B15" s="13" t="str">
        <f>HYPERLINK(F15, E15)</f>
        <v>Karuizawa Vintage Cask #2634 55.2 abv 1981  (1 BT70)</v>
      </c>
      <c r="C15" s="10">
        <v>4500</v>
      </c>
      <c r="D15" s="10">
        <v>6000</v>
      </c>
      <c r="E15" t="s">
        <v>199</v>
      </c>
      <c r="F15" s="12" t="s">
        <v>464</v>
      </c>
    </row>
    <row r="16" spans="1:6" ht="51.75" thickBot="1" x14ac:dyDescent="0.25">
      <c r="A16" t="s">
        <v>200</v>
      </c>
      <c r="B16" s="13" t="str">
        <f>HYPERLINK(F16, E16)</f>
        <v>Karuizawa Vintage Cask #2634 55.2 abv 1981  (1 BT70)</v>
      </c>
      <c r="C16" s="10">
        <v>4500</v>
      </c>
      <c r="D16" s="10">
        <v>6000</v>
      </c>
      <c r="E16" t="s">
        <v>199</v>
      </c>
      <c r="F16" s="12" t="s">
        <v>465</v>
      </c>
    </row>
    <row r="17" spans="1:6" ht="51.75" thickBot="1" x14ac:dyDescent="0.25">
      <c r="A17" t="s">
        <v>417</v>
      </c>
      <c r="B17" s="13" t="str">
        <f>HYPERLINK(F17, E17)</f>
        <v>Karuizawa Vintage Cask #6207 58.3 abv 1981  (1 BT70)</v>
      </c>
      <c r="C17" s="10">
        <v>3500</v>
      </c>
      <c r="D17" s="10">
        <v>4500</v>
      </c>
      <c r="E17" t="s">
        <v>418</v>
      </c>
      <c r="F17" s="12" t="s">
        <v>466</v>
      </c>
    </row>
    <row r="18" spans="1:6" ht="51.75" thickBot="1" x14ac:dyDescent="0.25">
      <c r="A18" t="s">
        <v>223</v>
      </c>
      <c r="B18" s="13" t="str">
        <f>HYPERLINK(F18, E18)</f>
        <v>Karuizawa Vintage Cask #8800 64.8 abv 1981  (1 BT70)</v>
      </c>
      <c r="C18" s="10">
        <v>3000</v>
      </c>
      <c r="D18" s="10">
        <v>4500</v>
      </c>
      <c r="E18" t="s">
        <v>224</v>
      </c>
      <c r="F18" s="12" t="s">
        <v>467</v>
      </c>
    </row>
    <row r="19" spans="1:6" ht="51.75" thickBot="1" x14ac:dyDescent="0.25">
      <c r="A19" t="s">
        <v>225</v>
      </c>
      <c r="B19" s="13" t="str">
        <f>HYPERLINK(F19, E19)</f>
        <v>Karuizawa Vintage Cask #8800 64.8 abv 1981  (1 BT70)</v>
      </c>
      <c r="C19" s="10">
        <v>3000</v>
      </c>
      <c r="D19" s="10">
        <v>4500</v>
      </c>
      <c r="E19" t="s">
        <v>224</v>
      </c>
      <c r="F19" s="12" t="s">
        <v>468</v>
      </c>
    </row>
    <row r="20" spans="1:6" ht="51.75" thickBot="1" x14ac:dyDescent="0.25">
      <c r="A20" t="s">
        <v>412</v>
      </c>
      <c r="B20" s="13" t="str">
        <f>HYPERLINK(F20, E20)</f>
        <v>Karuizawa Vintage Cask #152 54.5 abv 1981  (1 BT70)</v>
      </c>
      <c r="C20" s="10">
        <v>4500</v>
      </c>
      <c r="D20" s="10">
        <v>5000</v>
      </c>
      <c r="E20" t="s">
        <v>413</v>
      </c>
      <c r="F20" s="12" t="s">
        <v>469</v>
      </c>
    </row>
    <row r="21" spans="1:6" ht="51.75" thickBot="1" x14ac:dyDescent="0.25">
      <c r="A21" t="s">
        <v>218</v>
      </c>
      <c r="B21" s="13" t="str">
        <f>HYPERLINK(F21, E21)</f>
        <v>Karuizawa Vintage Cask #7752 59.9 abv 1979  (1 BT70)</v>
      </c>
      <c r="C21" s="10">
        <v>5000</v>
      </c>
      <c r="D21" s="10">
        <v>7000</v>
      </c>
      <c r="E21" t="s">
        <v>219</v>
      </c>
      <c r="F21" s="12" t="s">
        <v>470</v>
      </c>
    </row>
    <row r="22" spans="1:6" ht="51.75" thickBot="1" x14ac:dyDescent="0.25">
      <c r="A22" t="s">
        <v>220</v>
      </c>
      <c r="B22" s="13" t="str">
        <f>HYPERLINK(F22, E22)</f>
        <v>Karuizawa Vintage Cask #7752 59.9 abv 1979  (1 BT70)</v>
      </c>
      <c r="C22" s="10">
        <v>5000</v>
      </c>
      <c r="D22" s="10">
        <v>7000</v>
      </c>
      <c r="E22" t="s">
        <v>219</v>
      </c>
      <c r="F22" s="12" t="s">
        <v>471</v>
      </c>
    </row>
    <row r="23" spans="1:6" ht="51.75" thickBot="1" x14ac:dyDescent="0.25">
      <c r="A23" t="s">
        <v>45</v>
      </c>
      <c r="B23" s="13" t="str">
        <f>HYPERLINK(F23, E23)</f>
        <v>Karuizawa Vintage Cask #6994 62.7 abv 1977  (1 BT70)</v>
      </c>
      <c r="C23" s="10">
        <v>6000</v>
      </c>
      <c r="D23" s="10">
        <v>8000</v>
      </c>
      <c r="E23" t="s">
        <v>46</v>
      </c>
      <c r="F23" s="12" t="s">
        <v>472</v>
      </c>
    </row>
    <row r="24" spans="1:6" ht="51.75" thickBot="1" x14ac:dyDescent="0.25">
      <c r="A24" t="s">
        <v>207</v>
      </c>
      <c r="B24" s="13" t="str">
        <f>HYPERLINK(F24, E24)</f>
        <v>Karuizawa Vintage Cask #4747 66.9 abv 1977  (1 BT70)</v>
      </c>
      <c r="C24" s="10">
        <v>3500</v>
      </c>
      <c r="D24" s="10">
        <v>5000</v>
      </c>
      <c r="E24" t="s">
        <v>208</v>
      </c>
      <c r="F24" s="12" t="s">
        <v>473</v>
      </c>
    </row>
    <row r="25" spans="1:6" ht="51.75" thickBot="1" x14ac:dyDescent="0.25">
      <c r="A25" t="s">
        <v>209</v>
      </c>
      <c r="B25" s="13" t="str">
        <f>HYPERLINK(F25, E25)</f>
        <v>Karuizawa Vintage Cask #4747 66.9 abv 1977  (1 BT70)</v>
      </c>
      <c r="C25" s="10">
        <v>3500</v>
      </c>
      <c r="D25" s="10">
        <v>5000</v>
      </c>
      <c r="E25" t="s">
        <v>208</v>
      </c>
      <c r="F25" s="12" t="s">
        <v>474</v>
      </c>
    </row>
    <row r="26" spans="1:6" ht="51.75" thickBot="1" x14ac:dyDescent="0.25">
      <c r="A26" t="s">
        <v>424</v>
      </c>
      <c r="B26" s="13" t="str">
        <f>HYPERLINK(F26, E26)</f>
        <v>Karuizawa Vintage Cask #6736 61.8 abv 1975  (1 BT70)</v>
      </c>
      <c r="C26" s="10">
        <v>7000</v>
      </c>
      <c r="D26" s="10">
        <v>9000</v>
      </c>
      <c r="E26" t="s">
        <v>425</v>
      </c>
      <c r="F26" s="12" t="s">
        <v>475</v>
      </c>
    </row>
    <row r="27" spans="1:6" ht="51.75" thickBot="1" x14ac:dyDescent="0.25">
      <c r="A27" t="s">
        <v>213</v>
      </c>
      <c r="B27" s="13" t="str">
        <f>HYPERLINK(F27, E27)</f>
        <v>Karuizawa Vintage Cask #6409 57.2 abv 1974  (1 BT70)</v>
      </c>
      <c r="C27" s="10">
        <v>8000</v>
      </c>
      <c r="D27" s="10">
        <v>10000</v>
      </c>
      <c r="E27" t="s">
        <v>214</v>
      </c>
      <c r="F27" s="12" t="s">
        <v>476</v>
      </c>
    </row>
    <row r="28" spans="1:6" ht="51.75" thickBot="1" x14ac:dyDescent="0.25">
      <c r="A28" t="s">
        <v>215</v>
      </c>
      <c r="B28" s="13" t="str">
        <f>HYPERLINK(F28, E28)</f>
        <v>Karuizawa Vintage Cask #6409 57.2 abv 1974  (1 BT70)</v>
      </c>
      <c r="C28" s="10">
        <v>8000</v>
      </c>
      <c r="D28" s="10">
        <v>10000</v>
      </c>
      <c r="E28" t="s">
        <v>214</v>
      </c>
      <c r="F28" s="12" t="s">
        <v>477</v>
      </c>
    </row>
    <row r="29" spans="1:6" ht="51.75" thickBot="1" x14ac:dyDescent="0.25">
      <c r="A29" t="s">
        <v>414</v>
      </c>
      <c r="B29" s="13" t="str">
        <f>HYPERLINK(F29, E29)</f>
        <v>Karuizawa Vintage Cask #1607 67.7 abv 1973  (1 BT70)</v>
      </c>
      <c r="C29" s="10">
        <v>8000</v>
      </c>
      <c r="D29" s="10">
        <v>10000</v>
      </c>
      <c r="E29" t="s">
        <v>415</v>
      </c>
      <c r="F29" s="12" t="s">
        <v>478</v>
      </c>
    </row>
    <row r="30" spans="1:6" ht="51.75" thickBot="1" x14ac:dyDescent="0.25">
      <c r="A30" t="s">
        <v>416</v>
      </c>
      <c r="B30" s="13" t="str">
        <f>HYPERLINK(F30, E30)</f>
        <v>Karuizawa Vintage Cask #1607 67.7 abv 1973  (1 BT70)</v>
      </c>
      <c r="C30" s="10">
        <v>8000</v>
      </c>
      <c r="D30" s="10">
        <v>10000</v>
      </c>
      <c r="E30" t="s">
        <v>415</v>
      </c>
      <c r="F30" s="12" t="s">
        <v>479</v>
      </c>
    </row>
    <row r="31" spans="1:6" ht="51.75" thickBot="1" x14ac:dyDescent="0.25">
      <c r="A31" t="s">
        <v>210</v>
      </c>
      <c r="B31" s="13" t="str">
        <f>HYPERLINK(F31, E31)</f>
        <v>Karuizawa Vintage Cask #6177 64.5 abv 1970  (1 BT70)</v>
      </c>
      <c r="C31" s="10">
        <v>8000</v>
      </c>
      <c r="D31" s="10">
        <v>10000</v>
      </c>
      <c r="E31" t="s">
        <v>211</v>
      </c>
      <c r="F31" s="12" t="s">
        <v>480</v>
      </c>
    </row>
    <row r="32" spans="1:6" ht="51.75" thickBot="1" x14ac:dyDescent="0.25">
      <c r="A32" t="s">
        <v>212</v>
      </c>
      <c r="B32" s="13" t="str">
        <f>HYPERLINK(F32, E32)</f>
        <v>Karuizawa Vintage Cask #6177 64.5 abv 1970  (1 BT70)</v>
      </c>
      <c r="C32" s="10">
        <v>8000</v>
      </c>
      <c r="D32" s="10">
        <v>10000</v>
      </c>
      <c r="E32" t="s">
        <v>211</v>
      </c>
      <c r="F32" s="12" t="s">
        <v>481</v>
      </c>
    </row>
    <row r="33" spans="1:6" ht="51.75" thickBot="1" x14ac:dyDescent="0.25">
      <c r="A33" t="s">
        <v>419</v>
      </c>
      <c r="B33" s="13" t="str">
        <f>HYPERLINK(F33, E33)</f>
        <v>Karuizawa Vintage Cask #6426 LMDW 58.4 abv 1967 1967  (1 BT70)</v>
      </c>
      <c r="C33" s="10">
        <v>15000</v>
      </c>
      <c r="D33" s="10">
        <v>20000</v>
      </c>
      <c r="E33" t="s">
        <v>420</v>
      </c>
      <c r="F33" s="12" t="s">
        <v>482</v>
      </c>
    </row>
    <row r="34" spans="1:6" ht="51.75" thickBot="1" x14ac:dyDescent="0.25">
      <c r="A34" t="s">
        <v>421</v>
      </c>
      <c r="B34" s="13" t="str">
        <f>HYPERLINK(F34, E34)</f>
        <v>Karuizawa Vintage Cask #6426 The Whisky Exchange 58.4 abv 1967 1967  (1 BT70)</v>
      </c>
      <c r="C34" s="10">
        <v>15000</v>
      </c>
      <c r="D34" s="10">
        <v>20000</v>
      </c>
      <c r="E34" t="s">
        <v>422</v>
      </c>
      <c r="F34" s="12" t="s">
        <v>483</v>
      </c>
    </row>
    <row r="35" spans="1:6" ht="51.75" thickBot="1" x14ac:dyDescent="0.25">
      <c r="A35" t="s">
        <v>423</v>
      </c>
      <c r="B35" s="13" t="str">
        <f>HYPERLINK(F35, E35)</f>
        <v>Karuizawa Vintage Cask #6426 The Whisky Exchange 58.4 abv 1967 1967  (1 BT70)</v>
      </c>
      <c r="C35" s="10">
        <v>15000</v>
      </c>
      <c r="D35" s="10">
        <v>20000</v>
      </c>
      <c r="E35" t="s">
        <v>422</v>
      </c>
      <c r="F35" s="12" t="s">
        <v>484</v>
      </c>
    </row>
    <row r="36" spans="1:6" ht="51.75" thickBot="1" x14ac:dyDescent="0.25">
      <c r="A36" t="s">
        <v>366</v>
      </c>
      <c r="B36" s="13" t="str">
        <f>HYPERLINK(F36, E36)</f>
        <v>Karuizawa 50 Year Old LMDW Bourbon Cask #8636 62.6 abv 1965  (1 BT70)</v>
      </c>
      <c r="C36" s="10">
        <v>20000</v>
      </c>
      <c r="D36" s="10">
        <v>26000</v>
      </c>
      <c r="E36" t="s">
        <v>367</v>
      </c>
      <c r="F36" s="12" t="s">
        <v>485</v>
      </c>
    </row>
    <row r="37" spans="1:6" ht="51.75" thickBot="1" x14ac:dyDescent="0.25">
      <c r="A37" t="s">
        <v>368</v>
      </c>
      <c r="B37" s="13" t="str">
        <f>HYPERLINK(F37, E37)</f>
        <v>Karuizawa 50 Year Old LMDW Bourbon Cask #8636 62.6 abv 1965  (1 BT70)</v>
      </c>
      <c r="C37" s="10">
        <v>20000</v>
      </c>
      <c r="D37" s="10">
        <v>26000</v>
      </c>
      <c r="E37" t="s">
        <v>367</v>
      </c>
      <c r="F37" s="12" t="s">
        <v>486</v>
      </c>
    </row>
    <row r="38" spans="1:6" ht="51.75" thickBot="1" x14ac:dyDescent="0.25">
      <c r="A38" t="s">
        <v>371</v>
      </c>
      <c r="B38" s="13" t="str">
        <f>HYPERLINK(F38, E38)</f>
        <v>Karuizawa 50 Year Old LMDW Sherry Cask #2372 62.3 abv 1965  (1 BT70)</v>
      </c>
      <c r="C38" s="10">
        <v>24000</v>
      </c>
      <c r="D38" s="10">
        <v>32000</v>
      </c>
      <c r="E38" t="s">
        <v>372</v>
      </c>
      <c r="F38" s="12" t="s">
        <v>487</v>
      </c>
    </row>
    <row r="39" spans="1:6" ht="51.75" thickBot="1" x14ac:dyDescent="0.25">
      <c r="A39" t="s">
        <v>373</v>
      </c>
      <c r="B39" s="13" t="str">
        <f>HYPERLINK(F39, E39)</f>
        <v>Karuizawa 50 Year Old LMDW Sherry Cask #2372 62.3 abv 1965  (1 BT70)</v>
      </c>
      <c r="C39" s="10">
        <v>24000</v>
      </c>
      <c r="D39" s="10">
        <v>32000</v>
      </c>
      <c r="E39" t="s">
        <v>372</v>
      </c>
      <c r="F39" s="12" t="s">
        <v>488</v>
      </c>
    </row>
    <row r="40" spans="1:6" ht="51.75" thickBot="1" x14ac:dyDescent="0.25">
      <c r="A40" t="s">
        <v>369</v>
      </c>
      <c r="B40" s="13" t="str">
        <f>HYPERLINK(F40,E40)</f>
        <v>Karuizawa 50 Year Old LMDW Japonisme Casks #2372 + 8636 62.4 abv 1965  (1 BT70)</v>
      </c>
      <c r="C40" s="10">
        <v>30000</v>
      </c>
      <c r="D40" s="10">
        <v>40000</v>
      </c>
      <c r="E40" t="s">
        <v>370</v>
      </c>
      <c r="F40" s="12" t="s">
        <v>489</v>
      </c>
    </row>
    <row r="41" spans="1:6" ht="51.75" thickBot="1" x14ac:dyDescent="0.25">
      <c r="A41" t="s">
        <v>43</v>
      </c>
      <c r="B41" s="13" t="str">
        <f>HYPERLINK(F41, E41)</f>
        <v>Karuizawa 52 Year Old Cask #5627 51.8 abv 1960  (1 BT70)</v>
      </c>
      <c r="C41" s="10">
        <v>260000</v>
      </c>
      <c r="D41" s="10">
        <v>350000</v>
      </c>
      <c r="E41" t="s">
        <v>44</v>
      </c>
      <c r="F41" s="12" t="s">
        <v>490</v>
      </c>
    </row>
    <row r="42" spans="1:6" ht="51.75" thickBot="1" x14ac:dyDescent="0.25">
      <c r="A42" t="s">
        <v>95</v>
      </c>
      <c r="B42" s="13" t="str">
        <f>HYPERLINK(F42, E42)</f>
        <v>Karuizawa Noh 12 Year Old Cask #5004 63.0 abv 1995  (1 BT70)</v>
      </c>
      <c r="C42" s="10">
        <v>5000</v>
      </c>
      <c r="D42" s="10">
        <v>7000</v>
      </c>
      <c r="E42" t="s">
        <v>96</v>
      </c>
      <c r="F42" s="12" t="s">
        <v>491</v>
      </c>
    </row>
    <row r="43" spans="1:6" ht="51.75" thickBot="1" x14ac:dyDescent="0.25">
      <c r="A43" t="s">
        <v>99</v>
      </c>
      <c r="B43" s="13" t="str">
        <f>HYPERLINK(F43, E43)</f>
        <v>Karuizawa Noh 13 Year Old Cask #5007 63.0 abv 1995  (1 BT70)</v>
      </c>
      <c r="C43" s="10">
        <v>2000</v>
      </c>
      <c r="D43" s="10">
        <v>3000</v>
      </c>
      <c r="E43" t="s">
        <v>100</v>
      </c>
      <c r="F43" s="12" t="s">
        <v>492</v>
      </c>
    </row>
    <row r="44" spans="1:6" ht="51.75" thickBot="1" x14ac:dyDescent="0.25">
      <c r="A44" t="s">
        <v>101</v>
      </c>
      <c r="B44" s="13" t="str">
        <f>HYPERLINK(F44, E44)</f>
        <v>Karuizawa Noh 14 Year Old Cask #5039 59.4 abv 1995  (1 BT70)</v>
      </c>
      <c r="C44" s="10">
        <v>5000</v>
      </c>
      <c r="D44" s="10">
        <v>6500</v>
      </c>
      <c r="E44" t="s">
        <v>102</v>
      </c>
      <c r="F44" s="12" t="s">
        <v>493</v>
      </c>
    </row>
    <row r="45" spans="1:6" ht="51.75" thickBot="1" x14ac:dyDescent="0.25">
      <c r="A45" t="s">
        <v>103</v>
      </c>
      <c r="B45" s="13" t="str">
        <f>HYPERLINK(F45, E45)</f>
        <v>Karuizawa Noh 15 Year Old Cask #270 62.7 abv 1994  (1 BT70)</v>
      </c>
      <c r="C45" s="10">
        <v>3000</v>
      </c>
      <c r="D45" s="10">
        <v>4000</v>
      </c>
      <c r="E45" t="s">
        <v>104</v>
      </c>
      <c r="F45" s="12" t="s">
        <v>494</v>
      </c>
    </row>
    <row r="46" spans="1:6" ht="51.75" thickBot="1" x14ac:dyDescent="0.25">
      <c r="A46" t="s">
        <v>438</v>
      </c>
      <c r="B46" s="13" t="str">
        <f>HYPERLINK(F46, E46)</f>
        <v>Karuizawa Noh 19 Year Old Cask #3206 60.8 abv 1991  (1 BT20)</v>
      </c>
      <c r="C46" s="10">
        <v>800</v>
      </c>
      <c r="D46" s="10">
        <v>1200</v>
      </c>
      <c r="E46" t="s">
        <v>117</v>
      </c>
      <c r="F46" s="12" t="s">
        <v>495</v>
      </c>
    </row>
    <row r="47" spans="1:6" ht="51.75" thickBot="1" x14ac:dyDescent="0.25">
      <c r="A47" t="s">
        <v>116</v>
      </c>
      <c r="B47" s="13" t="str">
        <f>HYPERLINK(F47, E47)</f>
        <v>Karuizawa Noh 19 Year Old Cask #3206 60.8 abv 1991  (1 BT20)</v>
      </c>
      <c r="C47" s="10">
        <v>800</v>
      </c>
      <c r="D47" s="10">
        <v>1200</v>
      </c>
      <c r="E47" t="s">
        <v>117</v>
      </c>
      <c r="F47" s="12" t="s">
        <v>496</v>
      </c>
    </row>
    <row r="48" spans="1:6" ht="51.75" thickBot="1" x14ac:dyDescent="0.25">
      <c r="A48" t="s">
        <v>446</v>
      </c>
      <c r="B48" s="13" t="str">
        <f>HYPERLINK(F48, E48)</f>
        <v>Karuizawa Noh 23 Year Old Cask #7893 63.9 abv 1989  (6 BT70)</v>
      </c>
      <c r="C48" s="10">
        <v>18000</v>
      </c>
      <c r="D48" s="10">
        <v>28000</v>
      </c>
      <c r="E48" t="s">
        <v>447</v>
      </c>
      <c r="F48" s="12" t="s">
        <v>497</v>
      </c>
    </row>
    <row r="49" spans="1:6" ht="51.75" thickBot="1" x14ac:dyDescent="0.25">
      <c r="A49" t="s">
        <v>97</v>
      </c>
      <c r="B49" s="13" t="str">
        <f>HYPERLINK(F49, E49)</f>
        <v>Karuizawa Noh 23 Year Old Cask #7893 63.9 abv 1989  (1 BT70)</v>
      </c>
      <c r="C49" s="10">
        <v>3000</v>
      </c>
      <c r="D49" s="10">
        <v>4500</v>
      </c>
      <c r="E49" t="s">
        <v>98</v>
      </c>
      <c r="F49" s="12" t="s">
        <v>498</v>
      </c>
    </row>
    <row r="50" spans="1:6" ht="51.75" thickBot="1" x14ac:dyDescent="0.25">
      <c r="A50" t="s">
        <v>397</v>
      </c>
      <c r="B50" s="13" t="str">
        <f>HYPERLINK(F50, E50)</f>
        <v>Karuizawa Noh 28 Year Old Cask #7576 57.2 abv 1983  (1 BT70)</v>
      </c>
      <c r="C50" s="10">
        <v>4500</v>
      </c>
      <c r="D50" s="10">
        <v>6000</v>
      </c>
      <c r="E50" t="s">
        <v>398</v>
      </c>
      <c r="F50" s="12" t="s">
        <v>499</v>
      </c>
    </row>
    <row r="51" spans="1:6" ht="51.75" thickBot="1" x14ac:dyDescent="0.25">
      <c r="A51" t="s">
        <v>399</v>
      </c>
      <c r="B51" s="13" t="str">
        <f>HYPERLINK(F51, E51)</f>
        <v>Karuizawa Noh 28 Year Old Cask #7576 57.2 abv 1983  (1 BT70)</v>
      </c>
      <c r="C51" s="10">
        <v>4500</v>
      </c>
      <c r="D51" s="10">
        <v>6000</v>
      </c>
      <c r="E51" t="s">
        <v>398</v>
      </c>
      <c r="F51" s="12" t="s">
        <v>500</v>
      </c>
    </row>
    <row r="52" spans="1:6" ht="51.75" thickBot="1" x14ac:dyDescent="0.25">
      <c r="A52" t="s">
        <v>400</v>
      </c>
      <c r="B52" s="13" t="str">
        <f>HYPERLINK(F52, E52)</f>
        <v>Karuizawa Noh 28 Year Old Cask #7576 57.2 abv 1983  (1 BT70)</v>
      </c>
      <c r="C52" s="10">
        <v>4500</v>
      </c>
      <c r="D52" s="10">
        <v>6000</v>
      </c>
      <c r="E52" t="s">
        <v>398</v>
      </c>
      <c r="F52" s="12" t="s">
        <v>501</v>
      </c>
    </row>
    <row r="53" spans="1:6" ht="51.75" thickBot="1" x14ac:dyDescent="0.25">
      <c r="A53" t="s">
        <v>401</v>
      </c>
      <c r="B53" s="13" t="str">
        <f>HYPERLINK(F53, E53)</f>
        <v>Karuizawa Noh 29 Year Old Cask #5322 59.4 abv 1983  (1 BT70)</v>
      </c>
      <c r="C53" s="10">
        <v>6000</v>
      </c>
      <c r="D53" s="10">
        <v>8000</v>
      </c>
      <c r="E53" t="s">
        <v>402</v>
      </c>
      <c r="F53" s="12" t="s">
        <v>502</v>
      </c>
    </row>
    <row r="54" spans="1:6" ht="51.75" thickBot="1" x14ac:dyDescent="0.25">
      <c r="A54" t="s">
        <v>403</v>
      </c>
      <c r="B54" s="13" t="str">
        <f>HYPERLINK(F54, E54)</f>
        <v>Karuizawa Noh 29 Year Old Cask #5322 59.4 abv 1983  (1 BT70)</v>
      </c>
      <c r="C54" s="10">
        <v>6000</v>
      </c>
      <c r="D54" s="10">
        <v>8000</v>
      </c>
      <c r="E54" t="s">
        <v>402</v>
      </c>
      <c r="F54" s="12" t="s">
        <v>503</v>
      </c>
    </row>
    <row r="55" spans="1:6" ht="51.75" thickBot="1" x14ac:dyDescent="0.25">
      <c r="A55" t="s">
        <v>108</v>
      </c>
      <c r="B55" s="13" t="str">
        <f>HYPERLINK(F55, E55)</f>
        <v>Karuizawa Noh 29 Year Old Cask #8552 54.3 abv 1983  (1 BT70)</v>
      </c>
      <c r="C55" s="10">
        <v>6500</v>
      </c>
      <c r="D55" s="10">
        <v>8500</v>
      </c>
      <c r="E55" t="s">
        <v>109</v>
      </c>
      <c r="F55" s="12" t="s">
        <v>504</v>
      </c>
    </row>
    <row r="56" spans="1:6" ht="51.75" thickBot="1" x14ac:dyDescent="0.25">
      <c r="A56" t="s">
        <v>110</v>
      </c>
      <c r="B56" s="13" t="str">
        <f>HYPERLINK(F56, E56)</f>
        <v>Karuizawa Noh 29 Year Old Cask #8552 54.3 abv 1983  (1 BT70)</v>
      </c>
      <c r="C56" s="10">
        <v>6500</v>
      </c>
      <c r="D56" s="10">
        <v>8500</v>
      </c>
      <c r="E56" t="s">
        <v>109</v>
      </c>
      <c r="F56" s="12" t="s">
        <v>505</v>
      </c>
    </row>
    <row r="57" spans="1:6" ht="51.75" thickBot="1" x14ac:dyDescent="0.25">
      <c r="A57" t="s">
        <v>105</v>
      </c>
      <c r="B57" s="13" t="str">
        <f>HYPERLINK(F57, E57)</f>
        <v>Karuizawa Noh 29 Year Old Cask #8529 58.8 abv 1982  (1 BT70)</v>
      </c>
      <c r="C57" s="10">
        <v>4500</v>
      </c>
      <c r="D57" s="10">
        <v>5500</v>
      </c>
      <c r="E57" t="s">
        <v>106</v>
      </c>
      <c r="F57" s="12" t="s">
        <v>506</v>
      </c>
    </row>
    <row r="58" spans="1:6" ht="51.75" thickBot="1" x14ac:dyDescent="0.25">
      <c r="A58" t="s">
        <v>107</v>
      </c>
      <c r="B58" s="13" t="str">
        <f>HYPERLINK(F58, E58)</f>
        <v>Karuizawa Noh 29 Year Old Cask #8529 58.8 abv 1982  (1 BT70)</v>
      </c>
      <c r="C58" s="10">
        <v>4500</v>
      </c>
      <c r="D58" s="10">
        <v>5500</v>
      </c>
      <c r="E58" t="s">
        <v>106</v>
      </c>
      <c r="F58" s="12" t="s">
        <v>507</v>
      </c>
    </row>
    <row r="59" spans="1:6" ht="51.75" thickBot="1" x14ac:dyDescent="0.25">
      <c r="A59" t="s">
        <v>448</v>
      </c>
      <c r="B59" s="13" t="str">
        <f>HYPERLINK(F59, E59)</f>
        <v>Karuizawa Noh 31 Year Old Cask #155 56.0 abv 1981  (6 BT70)</v>
      </c>
      <c r="C59" s="10">
        <v>38000</v>
      </c>
      <c r="D59" s="10">
        <v>50000</v>
      </c>
      <c r="E59" t="s">
        <v>449</v>
      </c>
      <c r="F59" s="12" t="s">
        <v>508</v>
      </c>
    </row>
    <row r="60" spans="1:6" ht="51.75" thickBot="1" x14ac:dyDescent="0.25">
      <c r="A60" t="s">
        <v>450</v>
      </c>
      <c r="B60" s="13" t="str">
        <f>HYPERLINK(F60, E60)</f>
        <v>Karuizawa Noh 31 Year Old Cask #155 56.0 abv 1981  (6 BT70)</v>
      </c>
      <c r="C60" s="10">
        <v>38000</v>
      </c>
      <c r="D60" s="10">
        <v>50000</v>
      </c>
      <c r="E60" t="s">
        <v>449</v>
      </c>
      <c r="F60" s="12" t="s">
        <v>509</v>
      </c>
    </row>
    <row r="61" spans="1:6" ht="51.75" thickBot="1" x14ac:dyDescent="0.25">
      <c r="A61" t="s">
        <v>111</v>
      </c>
      <c r="B61" s="13" t="str">
        <f>HYPERLINK(F61, E61)</f>
        <v>Karuizawa Noh 31 Year Old Cask #348 58.9 abv 1981  (1 BT70)</v>
      </c>
      <c r="C61" s="10">
        <v>6500</v>
      </c>
      <c r="D61" s="10">
        <v>8000</v>
      </c>
      <c r="E61" t="s">
        <v>112</v>
      </c>
      <c r="F61" s="12" t="s">
        <v>510</v>
      </c>
    </row>
    <row r="62" spans="1:6" ht="51.75" thickBot="1" x14ac:dyDescent="0.25">
      <c r="A62" t="s">
        <v>113</v>
      </c>
      <c r="B62" s="13" t="str">
        <f>HYPERLINK(F62, E62)</f>
        <v>Karuizawa Noh 31 Year Old Cask #4676 58.6 abv 1981  (1 BT70)</v>
      </c>
      <c r="C62" s="10">
        <v>7000</v>
      </c>
      <c r="D62" s="10">
        <v>10000</v>
      </c>
      <c r="E62" t="s">
        <v>114</v>
      </c>
      <c r="F62" s="12" t="s">
        <v>511</v>
      </c>
    </row>
    <row r="63" spans="1:6" ht="51.75" thickBot="1" x14ac:dyDescent="0.25">
      <c r="A63" t="s">
        <v>115</v>
      </c>
      <c r="B63" s="13" t="str">
        <f>HYPERLINK(F63, E63)</f>
        <v>Karuizawa Noh 31 Year Old Cask #4676 58.6 abv 1981  (1 BT70)</v>
      </c>
      <c r="C63" s="10">
        <v>7000</v>
      </c>
      <c r="D63" s="10">
        <v>10000</v>
      </c>
      <c r="E63" t="s">
        <v>114</v>
      </c>
      <c r="F63" s="12" t="s">
        <v>512</v>
      </c>
    </row>
    <row r="64" spans="1:6" ht="51.75" thickBot="1" x14ac:dyDescent="0.25">
      <c r="A64" t="s">
        <v>125</v>
      </c>
      <c r="B64" s="13" t="str">
        <f>HYPERLINK(F64, E64)</f>
        <v>Karuizawa Noh 32 Year Old Cask #7614 50.4 abv 1980  (1 BT70)</v>
      </c>
      <c r="C64" s="10">
        <v>4500</v>
      </c>
      <c r="D64" s="10">
        <v>5500</v>
      </c>
      <c r="E64" t="s">
        <v>126</v>
      </c>
      <c r="F64" s="12" t="s">
        <v>513</v>
      </c>
    </row>
    <row r="65" spans="1:6" ht="51.75" thickBot="1" x14ac:dyDescent="0.25">
      <c r="A65" t="s">
        <v>118</v>
      </c>
      <c r="B65" s="13" t="str">
        <f>HYPERLINK(F65, E65)</f>
        <v>Karuizawa Noh 32 Year Old Cask #3565 59.2 abv 1980  (1 BT70)</v>
      </c>
      <c r="C65" s="10">
        <v>6500</v>
      </c>
      <c r="D65" s="10">
        <v>8000</v>
      </c>
      <c r="E65" t="s">
        <v>119</v>
      </c>
      <c r="F65" s="12" t="s">
        <v>514</v>
      </c>
    </row>
    <row r="66" spans="1:6" ht="51.75" thickBot="1" x14ac:dyDescent="0.25">
      <c r="A66" t="s">
        <v>120</v>
      </c>
      <c r="B66" s="13" t="str">
        <f>HYPERLINK(F66, E66)</f>
        <v>Karuizawa Noh 32 Year Old Cask #6719 63.0 abv 1976  (1 BT70)</v>
      </c>
      <c r="C66" s="10">
        <v>7000</v>
      </c>
      <c r="D66" s="10">
        <v>9000</v>
      </c>
      <c r="E66" t="s">
        <v>121</v>
      </c>
      <c r="F66" s="12" t="s">
        <v>515</v>
      </c>
    </row>
    <row r="67" spans="1:6" ht="51.75" thickBot="1" x14ac:dyDescent="0.25">
      <c r="A67" t="s">
        <v>122</v>
      </c>
      <c r="B67" s="13" t="str">
        <f>HYPERLINK(F67, E67)</f>
        <v>Karuizawa Noh 32 Year Old Cask #6719 63.0 abv 1976  (1 BT70)</v>
      </c>
      <c r="C67" s="10">
        <v>7000</v>
      </c>
      <c r="D67" s="10">
        <v>9000</v>
      </c>
      <c r="E67" t="s">
        <v>121</v>
      </c>
      <c r="F67" s="12" t="s">
        <v>516</v>
      </c>
    </row>
    <row r="68" spans="1:6" ht="51.75" thickBot="1" x14ac:dyDescent="0.25">
      <c r="A68" t="s">
        <v>123</v>
      </c>
      <c r="B68" s="13" t="str">
        <f>HYPERLINK(F68, E68)</f>
        <v>Karuizawa Noh 41 Year Old Cask #1842 63.7 abv 1971  (1 BT70)</v>
      </c>
      <c r="C68" s="10">
        <v>26000</v>
      </c>
      <c r="D68" s="10">
        <v>35000</v>
      </c>
      <c r="E68" t="s">
        <v>124</v>
      </c>
      <c r="F68" s="12" t="s">
        <v>517</v>
      </c>
    </row>
    <row r="69" spans="1:6" ht="51.75" thickBot="1" x14ac:dyDescent="0.25">
      <c r="A69" t="s">
        <v>127</v>
      </c>
      <c r="B69" s="13" t="str">
        <f>HYPERLINK(F69, E69)</f>
        <v>Karuizawa Noh Multi Vintages No.1 59.1 abv NV  (1 BT70)</v>
      </c>
      <c r="C69" s="10">
        <v>4000</v>
      </c>
      <c r="D69" s="10">
        <v>5000</v>
      </c>
      <c r="E69" t="s">
        <v>128</v>
      </c>
      <c r="F69" s="12" t="s">
        <v>518</v>
      </c>
    </row>
    <row r="70" spans="1:6" ht="51.75" thickBot="1" x14ac:dyDescent="0.25">
      <c r="A70" t="s">
        <v>129</v>
      </c>
      <c r="B70" s="13" t="str">
        <f>HYPERLINK(F70, E70)</f>
        <v>Karuizawa Noh Multi Vintages No.1 59.1 abv NV  (1 BT70)</v>
      </c>
      <c r="C70" s="10">
        <v>4000</v>
      </c>
      <c r="D70" s="10">
        <v>5000</v>
      </c>
      <c r="E70" t="s">
        <v>128</v>
      </c>
      <c r="F70" s="12" t="s">
        <v>519</v>
      </c>
    </row>
    <row r="71" spans="1:6" ht="51.75" thickBot="1" x14ac:dyDescent="0.25">
      <c r="A71" t="s">
        <v>389</v>
      </c>
      <c r="B71" s="13" t="str">
        <f>HYPERLINK(F71, E71)</f>
        <v>Karuizawa Geisha Cask #2656 57.6 abv 1983  (1 BT70)</v>
      </c>
      <c r="C71" s="10">
        <v>4500</v>
      </c>
      <c r="D71" s="10">
        <v>5500</v>
      </c>
      <c r="E71" t="s">
        <v>390</v>
      </c>
      <c r="F71" s="12" t="s">
        <v>520</v>
      </c>
    </row>
    <row r="72" spans="1:6" ht="51.75" thickBot="1" x14ac:dyDescent="0.25">
      <c r="A72" t="s">
        <v>391</v>
      </c>
      <c r="B72" s="13" t="str">
        <f>HYPERLINK(F72, E72)</f>
        <v>Karuizawa Geisha Cask #2656 57.6 abv 1983  (1 BT70)</v>
      </c>
      <c r="C72" s="10">
        <v>4500</v>
      </c>
      <c r="D72" s="10">
        <v>5500</v>
      </c>
      <c r="E72" t="s">
        <v>390</v>
      </c>
      <c r="F72" s="12" t="s">
        <v>521</v>
      </c>
    </row>
    <row r="73" spans="1:6" ht="51.75" thickBot="1" x14ac:dyDescent="0.25">
      <c r="A73" t="s">
        <v>386</v>
      </c>
      <c r="B73" s="13" t="str">
        <f>HYPERLINK(F73, E73)</f>
        <v>Karuizawa Geisha Cask #2100 60.4 abv 1981  (1 BT70)</v>
      </c>
      <c r="C73" s="10">
        <v>4500</v>
      </c>
      <c r="D73" s="10">
        <v>6000</v>
      </c>
      <c r="E73" t="s">
        <v>387</v>
      </c>
      <c r="F73" s="12" t="s">
        <v>522</v>
      </c>
    </row>
    <row r="74" spans="1:6" ht="51.75" thickBot="1" x14ac:dyDescent="0.25">
      <c r="A74" t="s">
        <v>388</v>
      </c>
      <c r="B74" s="13" t="str">
        <f>HYPERLINK(F74, E74)</f>
        <v>Karuizawa Geisha Cask #2100 60.4 abv 1981  (1 BT70)</v>
      </c>
      <c r="C74" s="10">
        <v>4500</v>
      </c>
      <c r="D74" s="10">
        <v>6000</v>
      </c>
      <c r="E74" t="s">
        <v>387</v>
      </c>
      <c r="F74" s="12" t="s">
        <v>523</v>
      </c>
    </row>
    <row r="75" spans="1:6" ht="51.75" thickBot="1" x14ac:dyDescent="0.25">
      <c r="A75" t="s">
        <v>383</v>
      </c>
      <c r="B75" s="13" t="str">
        <f>HYPERLINK(F75, E75)</f>
        <v>Karuizawa Geisha Cask #2042 56.7 abv 1981  (1 BT70)</v>
      </c>
      <c r="C75" s="10">
        <v>4000</v>
      </c>
      <c r="D75" s="10">
        <v>5000</v>
      </c>
      <c r="E75" t="s">
        <v>384</v>
      </c>
      <c r="F75" s="12" t="s">
        <v>524</v>
      </c>
    </row>
    <row r="76" spans="1:6" ht="51.75" thickBot="1" x14ac:dyDescent="0.25">
      <c r="A76" t="s">
        <v>385</v>
      </c>
      <c r="B76" s="13" t="str">
        <f>HYPERLINK(F76, E76)</f>
        <v>Karuizawa Geisha Cask #2042 56.7 abv 1981  (1 BT70)</v>
      </c>
      <c r="C76" s="10">
        <v>4000</v>
      </c>
      <c r="D76" s="10">
        <v>5000</v>
      </c>
      <c r="E76" t="s">
        <v>384</v>
      </c>
      <c r="F76" s="12" t="s">
        <v>525</v>
      </c>
    </row>
    <row r="77" spans="1:6" ht="51.75" thickBot="1" x14ac:dyDescent="0.25">
      <c r="A77" t="s">
        <v>74</v>
      </c>
      <c r="B77" s="13" t="str">
        <f>HYPERLINK(F77, E77)</f>
        <v>Karuizawa Geisha Cask #4010 65.9 abv 1977  (1 BT70)</v>
      </c>
      <c r="C77" s="10">
        <v>6500</v>
      </c>
      <c r="D77" s="10">
        <v>8500</v>
      </c>
      <c r="E77" t="s">
        <v>75</v>
      </c>
      <c r="F77" s="12" t="s">
        <v>526</v>
      </c>
    </row>
    <row r="78" spans="1:6" ht="51.75" thickBot="1" x14ac:dyDescent="0.25">
      <c r="A78" t="s">
        <v>76</v>
      </c>
      <c r="B78" s="13" t="str">
        <f>HYPERLINK(F78, E78)</f>
        <v>Karuizawa Geisha Cask #4010 65.9 abv 1977  (1 BT70)</v>
      </c>
      <c r="C78" s="10">
        <v>6500</v>
      </c>
      <c r="D78" s="10">
        <v>8500</v>
      </c>
      <c r="E78" t="s">
        <v>75</v>
      </c>
      <c r="F78" s="12" t="s">
        <v>527</v>
      </c>
    </row>
    <row r="79" spans="1:6" ht="51.75" thickBot="1" x14ac:dyDescent="0.25">
      <c r="A79" t="s">
        <v>85</v>
      </c>
      <c r="B79" s="13" t="str">
        <f>HYPERLINK(F79, E79)</f>
        <v>Karuizawa Geisha Cask #7818 63.6 abv 1976  (1 BT70)</v>
      </c>
      <c r="C79" s="10">
        <v>6000</v>
      </c>
      <c r="D79" s="10">
        <v>7500</v>
      </c>
      <c r="E79" t="s">
        <v>86</v>
      </c>
      <c r="F79" s="12" t="s">
        <v>528</v>
      </c>
    </row>
    <row r="80" spans="1:6" ht="51.75" thickBot="1" x14ac:dyDescent="0.25">
      <c r="A80" t="s">
        <v>82</v>
      </c>
      <c r="B80" s="13" t="str">
        <f>HYPERLINK(F80, E80)</f>
        <v>Karuizawa Geisha Cask #7267 62.8 abv 1971  (1 BT70)</v>
      </c>
      <c r="C80" s="10">
        <v>8000</v>
      </c>
      <c r="D80" s="10">
        <v>10000</v>
      </c>
      <c r="E80" t="s">
        <v>83</v>
      </c>
      <c r="F80" s="12" t="s">
        <v>529</v>
      </c>
    </row>
    <row r="81" spans="1:6" ht="51.75" thickBot="1" x14ac:dyDescent="0.25">
      <c r="A81" t="s">
        <v>84</v>
      </c>
      <c r="B81" s="13" t="str">
        <f>HYPERLINK(F81, E81)</f>
        <v>Karuizawa Geisha Cask #7267 62.8 abv 1971  (1 BT70)</v>
      </c>
      <c r="C81" s="10">
        <v>8000</v>
      </c>
      <c r="D81" s="10">
        <v>10000</v>
      </c>
      <c r="E81" t="s">
        <v>83</v>
      </c>
      <c r="F81" s="12" t="s">
        <v>530</v>
      </c>
    </row>
    <row r="82" spans="1:6" ht="51.75" thickBot="1" x14ac:dyDescent="0.25">
      <c r="A82" t="s">
        <v>77</v>
      </c>
      <c r="B82" s="13" t="str">
        <f>HYPERLINK(F82, E82)</f>
        <v>Karuizawa Geisha Cask #6227 61.9 abv 1970  (1 BT70)</v>
      </c>
      <c r="C82" s="10">
        <v>10000</v>
      </c>
      <c r="D82" s="10">
        <v>14000</v>
      </c>
      <c r="E82" t="s">
        <v>78</v>
      </c>
      <c r="F82" s="12" t="s">
        <v>531</v>
      </c>
    </row>
    <row r="83" spans="1:6" ht="51.75" thickBot="1" x14ac:dyDescent="0.25">
      <c r="A83" t="s">
        <v>71</v>
      </c>
      <c r="B83" s="13" t="str">
        <f>HYPERLINK(F83, E83)</f>
        <v>Karuizawa Geisha Cask #3186 58.0 abv 1984  (1 BT70)</v>
      </c>
      <c r="C83" s="10">
        <v>5000</v>
      </c>
      <c r="D83" s="10">
        <v>6500</v>
      </c>
      <c r="E83" t="s">
        <v>72</v>
      </c>
      <c r="F83" s="12" t="s">
        <v>532</v>
      </c>
    </row>
    <row r="84" spans="1:6" ht="51.75" thickBot="1" x14ac:dyDescent="0.25">
      <c r="A84" t="s">
        <v>73</v>
      </c>
      <c r="B84" s="13" t="str">
        <f>HYPERLINK(F84, E84)</f>
        <v>Karuizawa Geisha Cask #3186 58.0 abv 1984  (1 BT70)</v>
      </c>
      <c r="C84" s="10">
        <v>5000</v>
      </c>
      <c r="D84" s="10">
        <v>6500</v>
      </c>
      <c r="E84" t="s">
        <v>72</v>
      </c>
      <c r="F84" s="12" t="s">
        <v>533</v>
      </c>
    </row>
    <row r="85" spans="1:6" ht="51.75" thickBot="1" x14ac:dyDescent="0.25">
      <c r="A85" t="s">
        <v>394</v>
      </c>
      <c r="B85" s="13" t="str">
        <f>HYPERLINK(F85, E85)</f>
        <v>Karuizawa Geisha Cask #679 56.1 abv 1990  (1 BT70)</v>
      </c>
      <c r="C85" s="10">
        <v>3000</v>
      </c>
      <c r="D85" s="10">
        <v>4000</v>
      </c>
      <c r="E85" t="s">
        <v>395</v>
      </c>
      <c r="F85" s="12" t="s">
        <v>534</v>
      </c>
    </row>
    <row r="86" spans="1:6" ht="51.75" thickBot="1" x14ac:dyDescent="0.25">
      <c r="A86" t="s">
        <v>396</v>
      </c>
      <c r="B86" s="13" t="str">
        <f>HYPERLINK(F86, E86)</f>
        <v>Karuizawa Geisha Cask #679 56.1 abv 1990  (1 BT70)</v>
      </c>
      <c r="C86" s="10">
        <v>3000</v>
      </c>
      <c r="D86" s="10">
        <v>4000</v>
      </c>
      <c r="E86" t="s">
        <v>395</v>
      </c>
      <c r="F86" s="12" t="s">
        <v>535</v>
      </c>
    </row>
    <row r="87" spans="1:6" ht="51.75" thickBot="1" x14ac:dyDescent="0.25">
      <c r="A87" t="s">
        <v>79</v>
      </c>
      <c r="B87" s="13" t="str">
        <f>HYPERLINK(F87, E87)</f>
        <v>Karuizawa Geisha Cask #6256 57.5 abv 1981  (1 BT70)</v>
      </c>
      <c r="C87" s="10">
        <v>3800</v>
      </c>
      <c r="D87" s="10">
        <v>5000</v>
      </c>
      <c r="E87" t="s">
        <v>80</v>
      </c>
      <c r="F87" s="12" t="s">
        <v>536</v>
      </c>
    </row>
    <row r="88" spans="1:6" ht="51.75" thickBot="1" x14ac:dyDescent="0.25">
      <c r="A88" t="s">
        <v>81</v>
      </c>
      <c r="B88" s="13" t="str">
        <f>HYPERLINK(F88, E88)</f>
        <v>Karuizawa Geisha Cask #6256 57.5 abv 1981  (1 BT70)</v>
      </c>
      <c r="C88" s="10">
        <v>3800</v>
      </c>
      <c r="D88" s="10">
        <v>5000</v>
      </c>
      <c r="E88" t="s">
        <v>80</v>
      </c>
      <c r="F88" s="12" t="s">
        <v>537</v>
      </c>
    </row>
    <row r="89" spans="1:6" ht="51.75" thickBot="1" x14ac:dyDescent="0.25">
      <c r="A89" t="s">
        <v>392</v>
      </c>
      <c r="B89" s="13" t="str">
        <f>HYPERLINK(F89, E89)</f>
        <v>Karuizawa Geisha Cask #2748 56.1 abv 1982  (1 BT70)</v>
      </c>
      <c r="C89" s="10">
        <v>3800</v>
      </c>
      <c r="D89" s="10">
        <v>4500</v>
      </c>
      <c r="E89" t="s">
        <v>393</v>
      </c>
      <c r="F89" s="12" t="s">
        <v>538</v>
      </c>
    </row>
    <row r="90" spans="1:6" ht="51.75" thickBot="1" x14ac:dyDescent="0.25">
      <c r="A90" t="s">
        <v>68</v>
      </c>
      <c r="B90" s="13" t="str">
        <f>HYPERLINK(F90, E90)</f>
        <v>Karuizawa Geisha 30 Year Old Cask #8606 55.8 abv 1983  (1 BT70)</v>
      </c>
      <c r="C90" s="10">
        <v>6500</v>
      </c>
      <c r="D90" s="10">
        <v>8500</v>
      </c>
      <c r="E90" t="s">
        <v>69</v>
      </c>
      <c r="F90" s="12" t="s">
        <v>539</v>
      </c>
    </row>
    <row r="91" spans="1:6" ht="51.75" thickBot="1" x14ac:dyDescent="0.25">
      <c r="A91" t="s">
        <v>70</v>
      </c>
      <c r="B91" s="13" t="str">
        <f>HYPERLINK(F91, E91)</f>
        <v>Karuizawa Geisha 30 Year Old Cask #8606 55.8 abv 1983  (1 BT70)</v>
      </c>
      <c r="C91" s="10">
        <v>6000</v>
      </c>
      <c r="D91" s="10">
        <v>8000</v>
      </c>
      <c r="E91" t="s">
        <v>69</v>
      </c>
      <c r="F91" s="12" t="s">
        <v>540</v>
      </c>
    </row>
    <row r="92" spans="1:6" ht="51.75" thickBot="1" x14ac:dyDescent="0.25">
      <c r="A92" t="s">
        <v>62</v>
      </c>
      <c r="B92" s="13" t="str">
        <f>HYPERLINK(F92, E92)</f>
        <v>Karuizawa Geisha 31 Year Old Cask #3555 60.6 abv 1981  (1 BT70)</v>
      </c>
      <c r="C92" s="10">
        <v>5000</v>
      </c>
      <c r="D92" s="10">
        <v>7000</v>
      </c>
      <c r="E92" t="s">
        <v>63</v>
      </c>
      <c r="F92" s="12" t="s">
        <v>541</v>
      </c>
    </row>
    <row r="93" spans="1:6" ht="51.75" thickBot="1" x14ac:dyDescent="0.25">
      <c r="A93" t="s">
        <v>64</v>
      </c>
      <c r="B93" s="13" t="str">
        <f>HYPERLINK(F93, E93)</f>
        <v>Karuizawa Geisha 31 Year Old Cask #3555 60.6 abv 1981  (1 BT70)</v>
      </c>
      <c r="C93" s="10">
        <v>5000</v>
      </c>
      <c r="D93" s="10">
        <v>7000</v>
      </c>
      <c r="E93" t="s">
        <v>63</v>
      </c>
      <c r="F93" s="12" t="s">
        <v>542</v>
      </c>
    </row>
    <row r="94" spans="1:6" ht="51.75" thickBot="1" x14ac:dyDescent="0.25">
      <c r="A94" t="s">
        <v>410</v>
      </c>
      <c r="B94" s="13" t="str">
        <f>HYPERLINK(F94, E94)</f>
        <v>Karuizawa Spirit of Asama 55.0 abv NV  (1 BT70)</v>
      </c>
      <c r="C94" s="10">
        <v>800</v>
      </c>
      <c r="D94" s="10">
        <v>1200</v>
      </c>
      <c r="E94" t="s">
        <v>411</v>
      </c>
      <c r="F94" s="12" t="s">
        <v>543</v>
      </c>
    </row>
    <row r="95" spans="1:6" ht="51.75" thickBot="1" x14ac:dyDescent="0.25">
      <c r="A95" t="s">
        <v>49</v>
      </c>
      <c r="B95" s="13" t="str">
        <f>HYPERLINK(FF95, E95)</f>
        <v>Karuizawa Balanced Sherry 12 Year Old Cask #7590 60.9 abv 2000  (1 BT70)</v>
      </c>
      <c r="C95" s="10">
        <v>1500</v>
      </c>
      <c r="D95" s="10">
        <v>2000</v>
      </c>
      <c r="E95" t="s">
        <v>50</v>
      </c>
      <c r="F95" s="12" t="s">
        <v>544</v>
      </c>
    </row>
    <row r="96" spans="1:6" ht="51.75" thickBot="1" x14ac:dyDescent="0.25">
      <c r="A96" t="s">
        <v>173</v>
      </c>
      <c r="B96" s="13" t="str">
        <f>HYPERLINK(F96, E96)</f>
        <v>Karuizawa Sea Dragon Cask #166 64.3 abv 2000  (1 BT70)</v>
      </c>
      <c r="C96" s="10">
        <v>1700</v>
      </c>
      <c r="D96" s="10">
        <v>2200</v>
      </c>
      <c r="E96" t="s">
        <v>174</v>
      </c>
      <c r="F96" s="12" t="s">
        <v>545</v>
      </c>
    </row>
    <row r="97" spans="1:6" ht="51.75" thickBot="1" x14ac:dyDescent="0.25">
      <c r="A97" t="s">
        <v>175</v>
      </c>
      <c r="B97" s="13" t="str">
        <f>HYPERLINK(F97, E97)</f>
        <v>Karuizawa Sea Dragon Cask #166 64.3 abv 2000  (1 BT70)</v>
      </c>
      <c r="C97" s="10">
        <v>1700</v>
      </c>
      <c r="D97" s="10">
        <v>2200</v>
      </c>
      <c r="E97" t="s">
        <v>174</v>
      </c>
      <c r="F97" s="12" t="s">
        <v>546</v>
      </c>
    </row>
    <row r="98" spans="1:6" ht="51.75" thickBot="1" x14ac:dyDescent="0.25">
      <c r="A98" t="s">
        <v>187</v>
      </c>
      <c r="B98" s="13" t="str">
        <f>HYPERLINK(F98, E98)</f>
        <v>Karuizawa Tokyo Internatinal Bar Show 2013 Cask #7603 62.4 abv 2000  (1 BT70)</v>
      </c>
      <c r="C98" s="10">
        <v>2000</v>
      </c>
      <c r="D98" s="10">
        <v>2800</v>
      </c>
      <c r="E98" t="s">
        <v>188</v>
      </c>
      <c r="F98" s="12" t="s">
        <v>547</v>
      </c>
    </row>
    <row r="99" spans="1:6" ht="51.75" thickBot="1" x14ac:dyDescent="0.25">
      <c r="A99" t="s">
        <v>189</v>
      </c>
      <c r="B99" s="13" t="str">
        <f>HYPERLINK(F99, E99)</f>
        <v>Karuizawa Tokyo Internatinal Bar Show 2013 Cask #7603 62.4 abv 2000  (1 BT70)</v>
      </c>
      <c r="C99" s="10">
        <v>2000</v>
      </c>
      <c r="D99" s="10">
        <v>2800</v>
      </c>
      <c r="E99" t="s">
        <v>188</v>
      </c>
      <c r="F99" s="12" t="s">
        <v>548</v>
      </c>
    </row>
    <row r="100" spans="1:6" ht="51.75" thickBot="1" x14ac:dyDescent="0.25">
      <c r="A100" t="s">
        <v>89</v>
      </c>
      <c r="B100" s="13" t="str">
        <f>HYPERLINK(F100, E100)</f>
        <v>Karuizawa HST 14 Year Old Cask #2316 61.3 abv 1999  (1 BT70)</v>
      </c>
      <c r="C100" s="10">
        <v>1500</v>
      </c>
      <c r="D100" s="10">
        <v>2000</v>
      </c>
      <c r="E100" t="s">
        <v>90</v>
      </c>
      <c r="F100" s="12" t="s">
        <v>549</v>
      </c>
    </row>
    <row r="101" spans="1:6" ht="51.75" thickBot="1" x14ac:dyDescent="0.25">
      <c r="A101" t="s">
        <v>185</v>
      </c>
      <c r="B101" s="13" t="str">
        <f>HYPERLINK(F101, E101)</f>
        <v>Karuizawa The Colors of Four Seasons Cask #5329 64.2 abv 1999  (1 BT70)</v>
      </c>
      <c r="C101" s="10">
        <v>1500</v>
      </c>
      <c r="D101" s="10">
        <v>2000</v>
      </c>
      <c r="E101" t="s">
        <v>186</v>
      </c>
      <c r="F101" s="12" t="s">
        <v>550</v>
      </c>
    </row>
    <row r="102" spans="1:6" ht="51.75" thickBot="1" x14ac:dyDescent="0.25">
      <c r="A102" t="s">
        <v>136</v>
      </c>
      <c r="B102" s="13" t="str">
        <f>HYPERLINK(F102, E102)</f>
        <v>Karuizawa Rare Vintage 16 Year Old Cask #7815 62.0 abv 1997  (1 BT70)</v>
      </c>
      <c r="C102" s="10">
        <v>1000</v>
      </c>
      <c r="D102" s="10">
        <v>1500</v>
      </c>
      <c r="E102" t="s">
        <v>137</v>
      </c>
      <c r="F102" s="12" t="s">
        <v>551</v>
      </c>
    </row>
    <row r="103" spans="1:6" ht="51.75" thickBot="1" x14ac:dyDescent="0.25">
      <c r="A103" t="s">
        <v>183</v>
      </c>
      <c r="B103" s="13" t="str">
        <f>HYPERLINK(F103, E103)</f>
        <v>Karuizawa Spirit Safe Cask #3312 60.2 abv 1997  (1 BT70)</v>
      </c>
      <c r="C103" s="10">
        <v>1800</v>
      </c>
      <c r="D103" s="10">
        <v>2400</v>
      </c>
      <c r="E103" t="s">
        <v>184</v>
      </c>
      <c r="F103" s="12" t="s">
        <v>552</v>
      </c>
    </row>
    <row r="104" spans="1:6" ht="51.75" thickBot="1" x14ac:dyDescent="0.25">
      <c r="A104" t="s">
        <v>91</v>
      </c>
      <c r="B104" s="13" t="str">
        <f>HYPERLINK(F104, E104)</f>
        <v>Karuizawa Jazz Club 12 Year Old Cask #2501 62.8 abv 1993  (1 BT70)</v>
      </c>
      <c r="C104" s="10">
        <v>1000</v>
      </c>
      <c r="D104" s="10">
        <v>1500</v>
      </c>
      <c r="E104" t="s">
        <v>92</v>
      </c>
      <c r="F104" s="12" t="s">
        <v>553</v>
      </c>
    </row>
    <row r="105" spans="1:6" ht="51.75" thickBot="1" x14ac:dyDescent="0.25">
      <c r="A105" t="s">
        <v>176</v>
      </c>
      <c r="B105" s="13" t="str">
        <f>HYPERLINK(F105, E105)</f>
        <v>Karuizawa SMWS 132.3 20 Year Old 61.1 abv 1993  (1 BT70)</v>
      </c>
      <c r="C105" s="10">
        <v>2000</v>
      </c>
      <c r="D105" s="10">
        <v>3000</v>
      </c>
      <c r="E105" t="s">
        <v>177</v>
      </c>
      <c r="F105" s="12" t="s">
        <v>554</v>
      </c>
    </row>
    <row r="106" spans="1:6" ht="51.75" thickBot="1" x14ac:dyDescent="0.25">
      <c r="A106" t="s">
        <v>93</v>
      </c>
      <c r="B106" s="13" t="str">
        <f>HYPERLINK(F106, E106)</f>
        <v>Karuizawa Memories of Karuizawa Cask #9106 63.7 abv 1991  (1 BT70)</v>
      </c>
      <c r="C106" s="10">
        <v>1800</v>
      </c>
      <c r="D106" s="10">
        <v>2400</v>
      </c>
      <c r="E106" t="s">
        <v>94</v>
      </c>
      <c r="F106" s="12" t="s">
        <v>555</v>
      </c>
    </row>
    <row r="107" spans="1:6" ht="51.75" thickBot="1" x14ac:dyDescent="0.25">
      <c r="A107" t="s">
        <v>193</v>
      </c>
      <c r="B107" s="13" t="str">
        <f>HYPERLINK(F107, E107)</f>
        <v>Karuizawa The School of Malt 21 Year Old Cask #9091 63.7 abv 1991  (1 BT70)</v>
      </c>
      <c r="C107" s="10">
        <v>2000</v>
      </c>
      <c r="D107" s="10">
        <v>2800</v>
      </c>
      <c r="E107" t="s">
        <v>194</v>
      </c>
      <c r="F107" s="12" t="s">
        <v>556</v>
      </c>
    </row>
    <row r="108" spans="1:6" ht="51.75" thickBot="1" x14ac:dyDescent="0.25">
      <c r="A108" t="s">
        <v>226</v>
      </c>
      <c r="B108" s="13" t="str">
        <f>HYPERLINK(F108, E108)</f>
        <v>Karuizawa Whisky Live 10th Anniversary 19 Year Old Cask #6446 60.0 abv 1990  (1 BT70)</v>
      </c>
      <c r="C108" s="10">
        <v>2600</v>
      </c>
      <c r="D108" s="10">
        <v>3200</v>
      </c>
      <c r="E108" t="s">
        <v>227</v>
      </c>
      <c r="F108" s="12" t="s">
        <v>557</v>
      </c>
    </row>
    <row r="109" spans="1:6" ht="51.75" thickBot="1" x14ac:dyDescent="0.25">
      <c r="A109" t="s">
        <v>234</v>
      </c>
      <c r="B109" s="13" t="str">
        <f>HYPERLINK(F109, E109)</f>
        <v>Karuizawa Whisky Magazine Editor's Choice 15 Year Old Cask #3434 60.6 abv 1992  (1 BT70)</v>
      </c>
      <c r="C109" s="10">
        <v>1800</v>
      </c>
      <c r="D109" s="10">
        <v>2400</v>
      </c>
      <c r="E109" t="s">
        <v>235</v>
      </c>
      <c r="F109" s="12" t="s">
        <v>558</v>
      </c>
    </row>
    <row r="110" spans="1:6" ht="51.75" thickBot="1" x14ac:dyDescent="0.25">
      <c r="A110" t="s">
        <v>236</v>
      </c>
      <c r="B110" s="13" t="str">
        <f>HYPERLINK(F110, E110)</f>
        <v>Karuizawa Whisky Magazine Editor's Choice 15 Year Old Cask #3434 60.6 abv 1992  (1 BT70)</v>
      </c>
      <c r="C110" s="10">
        <v>1800</v>
      </c>
      <c r="D110" s="10">
        <v>2400</v>
      </c>
      <c r="E110" t="s">
        <v>235</v>
      </c>
      <c r="F110" s="12" t="s">
        <v>559</v>
      </c>
    </row>
    <row r="111" spans="1:6" ht="51.75" thickBot="1" x14ac:dyDescent="0.25">
      <c r="A111" t="s">
        <v>232</v>
      </c>
      <c r="B111" s="13" t="str">
        <f>HYPERLINK(F111, E111)</f>
        <v>Karuizawa Whisky Magazine Cask #7982 54.5 abv 1981  (1 BT70)</v>
      </c>
      <c r="C111" s="10">
        <v>4500</v>
      </c>
      <c r="D111" s="10">
        <v>5500</v>
      </c>
      <c r="E111" t="s">
        <v>233</v>
      </c>
      <c r="F111" s="12" t="s">
        <v>560</v>
      </c>
    </row>
    <row r="112" spans="1:6" ht="51.75" thickBot="1" x14ac:dyDescent="0.25">
      <c r="A112" t="s">
        <v>190</v>
      </c>
      <c r="B112" s="13" t="str">
        <f>HYPERLINK(F112, E112)</f>
        <v>Karuizawa Tiger Single Cask #2541 58.9 abv 1985  (1 BT70)</v>
      </c>
      <c r="C112" s="10">
        <v>4000</v>
      </c>
      <c r="D112" s="10">
        <v>5500</v>
      </c>
      <c r="E112" t="s">
        <v>191</v>
      </c>
      <c r="F112" s="12" t="s">
        <v>561</v>
      </c>
    </row>
    <row r="113" spans="1:6" ht="51.75" thickBot="1" x14ac:dyDescent="0.25">
      <c r="A113" t="s">
        <v>192</v>
      </c>
      <c r="B113" s="13" t="str">
        <f>HYPERLINK(F113, E113)</f>
        <v>Karuizawa Tiger Single Cask #2541 58.9 abv 1985  (1 BT70)</v>
      </c>
      <c r="C113" s="10">
        <v>4000</v>
      </c>
      <c r="D113" s="10">
        <v>5500</v>
      </c>
      <c r="E113" t="s">
        <v>191</v>
      </c>
      <c r="F113" s="12" t="s">
        <v>562</v>
      </c>
    </row>
    <row r="114" spans="1:6" ht="51.75" thickBot="1" x14ac:dyDescent="0.25">
      <c r="A114" t="s">
        <v>59</v>
      </c>
      <c r="B114" s="13" t="str">
        <f>HYPERLINK(F114, E114)</f>
        <v>Karuizawa Fire Dragon Cask #6370 53.8 abv 1981  (1 BT70)</v>
      </c>
      <c r="C114" s="10">
        <v>4000</v>
      </c>
      <c r="D114" s="10">
        <v>5000</v>
      </c>
      <c r="E114" t="s">
        <v>60</v>
      </c>
      <c r="F114" s="12" t="s">
        <v>563</v>
      </c>
    </row>
    <row r="115" spans="1:6" ht="51.75" thickBot="1" x14ac:dyDescent="0.25">
      <c r="A115" t="s">
        <v>61</v>
      </c>
      <c r="B115" s="13" t="str">
        <f>HYPERLINK(F115, E115)</f>
        <v>Karuizawa Fire Dragon Cask #6370 53.8 abv 1981  (1 BT70)</v>
      </c>
      <c r="C115" s="10">
        <v>4000</v>
      </c>
      <c r="D115" s="10">
        <v>5000</v>
      </c>
      <c r="E115" t="s">
        <v>60</v>
      </c>
      <c r="F115" s="12" t="s">
        <v>564</v>
      </c>
    </row>
    <row r="116" spans="1:6" ht="51.75" thickBot="1" x14ac:dyDescent="0.25">
      <c r="A116" t="s">
        <v>178</v>
      </c>
      <c r="B116" s="13" t="str">
        <f>HYPERLINK(F116, E116)</f>
        <v>Karuizawa Shinanoya Private Cask 5th Anniversary 16 Year Old Cask #5006 69.3 abv 1995  (1 BT70)</v>
      </c>
      <c r="C116" s="10">
        <v>4500</v>
      </c>
      <c r="D116" s="10">
        <v>6500</v>
      </c>
      <c r="E116" t="s">
        <v>179</v>
      </c>
      <c r="F116" s="12" t="s">
        <v>565</v>
      </c>
    </row>
    <row r="117" spans="1:6" ht="51.75" thickBot="1" x14ac:dyDescent="0.25">
      <c r="A117" t="s">
        <v>180</v>
      </c>
      <c r="B117" s="13" t="str">
        <f>HYPERLINK(F117, E117)</f>
        <v>Karuizawa Shinanoya Private Cask 5th Anniversary 31 Year Old Cask #4961 60.0 abv 1981  (1 BT70)</v>
      </c>
      <c r="C117" s="10">
        <v>5000</v>
      </c>
      <c r="D117" s="10">
        <v>6500</v>
      </c>
      <c r="E117" t="s">
        <v>181</v>
      </c>
      <c r="F117" s="12" t="s">
        <v>566</v>
      </c>
    </row>
    <row r="118" spans="1:6" ht="51.75" thickBot="1" x14ac:dyDescent="0.25">
      <c r="A118" t="s">
        <v>182</v>
      </c>
      <c r="B118" s="13" t="str">
        <f>HYPERLINK(F118, E118)</f>
        <v>Karuizawa Shinanoya Private Cask 5th Anniversary 31 Year Old Cask #4961 60.0 abv 1981  (1 BT70)</v>
      </c>
      <c r="C118" s="10">
        <v>5000</v>
      </c>
      <c r="D118" s="10">
        <v>6500</v>
      </c>
      <c r="E118" t="s">
        <v>181</v>
      </c>
      <c r="F118" s="12" t="s">
        <v>567</v>
      </c>
    </row>
    <row r="119" spans="1:6" ht="51.75" thickBot="1" x14ac:dyDescent="0.25">
      <c r="A119" t="s">
        <v>145</v>
      </c>
      <c r="B119" s="13" t="str">
        <f>HYPERLINK(F119, E119)</f>
        <v>Karuizawa Single Cask 29 Year Old #3662 61.0 abv 1984  (1 BT70)</v>
      </c>
      <c r="C119" s="10">
        <v>5500</v>
      </c>
      <c r="D119" s="10">
        <v>7000</v>
      </c>
      <c r="E119" t="s">
        <v>146</v>
      </c>
      <c r="F119" s="12" t="s">
        <v>568</v>
      </c>
    </row>
    <row r="120" spans="1:6" ht="51.75" thickBot="1" x14ac:dyDescent="0.25">
      <c r="A120" t="s">
        <v>147</v>
      </c>
      <c r="B120" s="13" t="str">
        <f>HYPERLINK(F120, E120)</f>
        <v>Karuizawa Single Cask #2961 57.7 abv 1984  (1 BT20)</v>
      </c>
      <c r="C120" s="10">
        <v>800</v>
      </c>
      <c r="D120" s="10">
        <v>1200</v>
      </c>
      <c r="E120" t="s">
        <v>148</v>
      </c>
      <c r="F120" s="12" t="s">
        <v>569</v>
      </c>
    </row>
    <row r="121" spans="1:6" ht="51.75" thickBot="1" x14ac:dyDescent="0.25">
      <c r="A121" t="s">
        <v>149</v>
      </c>
      <c r="B121" s="13" t="str">
        <f>HYPERLINK(F121, E121)</f>
        <v>Karuizawa Single Cask #2961 57.7 abv 1984  (1 BT70)</v>
      </c>
      <c r="C121" s="10">
        <v>7000</v>
      </c>
      <c r="D121" s="10">
        <v>10000</v>
      </c>
      <c r="E121" t="s">
        <v>150</v>
      </c>
      <c r="F121" s="12" t="s">
        <v>570</v>
      </c>
    </row>
    <row r="122" spans="1:6" ht="51.75" thickBot="1" x14ac:dyDescent="0.25">
      <c r="A122" t="s">
        <v>151</v>
      </c>
      <c r="B122" s="13" t="str">
        <f>HYPERLINK(F122, E122)</f>
        <v>Karuizawa Single Cask #2962 57.1 abv 1984  (1 BT70)</v>
      </c>
      <c r="C122" s="10">
        <v>4500</v>
      </c>
      <c r="D122" s="10">
        <v>6000</v>
      </c>
      <c r="E122" t="s">
        <v>152</v>
      </c>
      <c r="F122" s="12" t="s">
        <v>571</v>
      </c>
    </row>
    <row r="123" spans="1:6" ht="51.75" thickBot="1" x14ac:dyDescent="0.25">
      <c r="A123" t="s">
        <v>153</v>
      </c>
      <c r="B123" s="13" t="str">
        <f t="shared" ref="B123:B186" si="0">HYPERLINK(F123, E123)</f>
        <v>Karuizawa Single Cask #2962 57.1 abv 1984  (1 BT70)</v>
      </c>
      <c r="C123" s="10">
        <v>4500</v>
      </c>
      <c r="D123" s="10">
        <v>6000</v>
      </c>
      <c r="E123" t="s">
        <v>152</v>
      </c>
      <c r="F123" s="12" t="s">
        <v>572</v>
      </c>
    </row>
    <row r="124" spans="1:6" ht="51.75" thickBot="1" x14ac:dyDescent="0.25">
      <c r="A124" t="s">
        <v>154</v>
      </c>
      <c r="B124" s="13" t="str">
        <f t="shared" si="0"/>
        <v>Karuizawa Single Cask #3663 56.8 abv 1984  (1 BT70)</v>
      </c>
      <c r="C124" s="10">
        <v>4500</v>
      </c>
      <c r="D124" s="10">
        <v>6000</v>
      </c>
      <c r="E124" t="s">
        <v>155</v>
      </c>
      <c r="F124" s="12" t="s">
        <v>573</v>
      </c>
    </row>
    <row r="125" spans="1:6" ht="51.75" thickBot="1" x14ac:dyDescent="0.25">
      <c r="A125" t="s">
        <v>404</v>
      </c>
      <c r="B125" s="13" t="str">
        <f t="shared" si="0"/>
        <v>Karuizawa Single Cask #3692 61.6 abv 1984  (1 BT70)</v>
      </c>
      <c r="C125" s="10">
        <v>5000</v>
      </c>
      <c r="D125" s="10">
        <v>6500</v>
      </c>
      <c r="E125" t="s">
        <v>405</v>
      </c>
      <c r="F125" s="12" t="s">
        <v>574</v>
      </c>
    </row>
    <row r="126" spans="1:6" ht="51.75" thickBot="1" x14ac:dyDescent="0.25">
      <c r="A126" t="s">
        <v>406</v>
      </c>
      <c r="B126" s="13" t="str">
        <f t="shared" si="0"/>
        <v>Karuizawa Single Cask #3692 61.6 abv 1984  (1 BT70)</v>
      </c>
      <c r="C126" s="10">
        <v>5000</v>
      </c>
      <c r="D126" s="10">
        <v>6500</v>
      </c>
      <c r="E126" t="s">
        <v>405</v>
      </c>
      <c r="F126" s="12" t="s">
        <v>575</v>
      </c>
    </row>
    <row r="127" spans="1:6" ht="51.75" thickBot="1" x14ac:dyDescent="0.25">
      <c r="A127" t="s">
        <v>141</v>
      </c>
      <c r="B127" s="13" t="str">
        <f t="shared" si="0"/>
        <v>Karuizawa Single Cask #2230 58.0 abv 1982  (1 BT70)</v>
      </c>
      <c r="C127" s="10">
        <v>2600</v>
      </c>
      <c r="D127" s="10">
        <v>3200</v>
      </c>
      <c r="E127" t="s">
        <v>142</v>
      </c>
      <c r="F127" s="12" t="s">
        <v>576</v>
      </c>
    </row>
    <row r="128" spans="1:6" ht="51.75" thickBot="1" x14ac:dyDescent="0.25">
      <c r="A128" t="s">
        <v>156</v>
      </c>
      <c r="B128" s="13" t="str">
        <f t="shared" si="0"/>
        <v>Karuizawa Single Cask #5208 53.9 abv 1981  (1 BT70)</v>
      </c>
      <c r="C128" s="10">
        <v>5000</v>
      </c>
      <c r="D128" s="10">
        <v>7000</v>
      </c>
      <c r="E128" t="s">
        <v>157</v>
      </c>
      <c r="F128" s="12" t="s">
        <v>577</v>
      </c>
    </row>
    <row r="129" spans="1:68" ht="51.75" thickBot="1" x14ac:dyDescent="0.25">
      <c r="A129" t="s">
        <v>158</v>
      </c>
      <c r="B129" s="13" t="str">
        <f t="shared" si="0"/>
        <v>Karuizawa Single Cask #5208 53.9 abv 1981  (1 BT70)</v>
      </c>
      <c r="C129" s="10">
        <v>5000</v>
      </c>
      <c r="D129" s="10">
        <v>7000</v>
      </c>
      <c r="E129" t="s">
        <v>157</v>
      </c>
      <c r="F129" s="12" t="s">
        <v>578</v>
      </c>
    </row>
    <row r="130" spans="1:68" ht="51.75" thickBot="1" x14ac:dyDescent="0.25">
      <c r="A130" t="s">
        <v>159</v>
      </c>
      <c r="B130" s="13" t="str">
        <f t="shared" si="0"/>
        <v>Karuizawa Single Cask #7955 59.1 abv 1981  (1 BT70)</v>
      </c>
      <c r="C130" s="10">
        <v>5000</v>
      </c>
      <c r="D130" s="10">
        <v>7000</v>
      </c>
      <c r="E130" t="s">
        <v>160</v>
      </c>
      <c r="F130" s="12" t="s">
        <v>579</v>
      </c>
    </row>
    <row r="131" spans="1:68" ht="51.75" thickBot="1" x14ac:dyDescent="0.25">
      <c r="A131" t="s">
        <v>165</v>
      </c>
      <c r="B131" s="13" t="str">
        <f t="shared" si="0"/>
        <v>Karuizawa Single Cask #7981 59.6 abv 1981  (1 BT70)</v>
      </c>
      <c r="C131" s="10">
        <v>4000</v>
      </c>
      <c r="D131" s="10">
        <v>5500</v>
      </c>
      <c r="E131" t="s">
        <v>166</v>
      </c>
      <c r="F131" s="12" t="s">
        <v>580</v>
      </c>
    </row>
    <row r="132" spans="1:68" ht="51.75" thickBot="1" x14ac:dyDescent="0.25">
      <c r="A132" t="s">
        <v>167</v>
      </c>
      <c r="B132" s="13" t="str">
        <f t="shared" si="0"/>
        <v>Karuizawa Single Cask #7981 59.6 abv 1981  (1 BT70)</v>
      </c>
      <c r="C132" s="10">
        <v>4000</v>
      </c>
      <c r="D132" s="10">
        <v>5500</v>
      </c>
      <c r="E132" t="s">
        <v>166</v>
      </c>
      <c r="F132" s="12" t="s">
        <v>581</v>
      </c>
    </row>
    <row r="133" spans="1:68" ht="51.75" thickBot="1" x14ac:dyDescent="0.25">
      <c r="A133" t="s">
        <v>407</v>
      </c>
      <c r="B133" s="13" t="str">
        <f t="shared" si="0"/>
        <v>Karuizawa Single Cask #6056 60.3 abv 1981  (1 BT70)</v>
      </c>
      <c r="C133" s="10">
        <v>4500</v>
      </c>
      <c r="D133" s="10">
        <v>5500</v>
      </c>
      <c r="E133" t="s">
        <v>408</v>
      </c>
      <c r="F133" s="12" t="s">
        <v>582</v>
      </c>
    </row>
    <row r="134" spans="1:68" ht="51.75" thickBot="1" x14ac:dyDescent="0.25">
      <c r="A134" t="s">
        <v>409</v>
      </c>
      <c r="B134" s="13" t="str">
        <f t="shared" si="0"/>
        <v>Karuizawa Single Cask #6056 60.3 abv 1981  (1 BT70)</v>
      </c>
      <c r="C134" s="10">
        <v>4500</v>
      </c>
      <c r="D134" s="10">
        <v>5500</v>
      </c>
      <c r="E134" t="s">
        <v>408</v>
      </c>
      <c r="F134" s="12" t="s">
        <v>583</v>
      </c>
    </row>
    <row r="135" spans="1:68" ht="51.75" thickBot="1" x14ac:dyDescent="0.25">
      <c r="A135" t="s">
        <v>51</v>
      </c>
      <c r="B135" s="13" t="str">
        <f t="shared" si="0"/>
        <v>Karuizawa Carpe Koi Cask #4021 64.5 abv 1984  (1 BT70)</v>
      </c>
      <c r="C135" s="10">
        <v>4000</v>
      </c>
      <c r="D135" s="10">
        <v>5000</v>
      </c>
      <c r="E135" t="s">
        <v>52</v>
      </c>
      <c r="F135" s="12" t="s">
        <v>584</v>
      </c>
    </row>
    <row r="136" spans="1:68" ht="51.75" thickBot="1" x14ac:dyDescent="0.25">
      <c r="A136" t="s">
        <v>53</v>
      </c>
      <c r="B136" s="13" t="str">
        <f t="shared" si="0"/>
        <v>Karuizawa Carpe Koi Cask #4021 64.5 abv 1984  (1 BT70)</v>
      </c>
      <c r="C136" s="10">
        <v>4000</v>
      </c>
      <c r="D136" s="10">
        <v>5000</v>
      </c>
      <c r="E136" t="s">
        <v>52</v>
      </c>
      <c r="F136" s="12" t="s">
        <v>585</v>
      </c>
    </row>
    <row r="137" spans="1:68" s="7" customFormat="1" ht="51.75" thickBot="1" x14ac:dyDescent="0.25">
      <c r="A137" t="s">
        <v>54</v>
      </c>
      <c r="B137" s="13" t="str">
        <f t="shared" si="0"/>
        <v>Karuizawa Carpe Koi Cask #8497 64.5 abv 1982  (1 BT70)</v>
      </c>
      <c r="C137" s="10">
        <v>3200</v>
      </c>
      <c r="D137" s="10">
        <v>4000</v>
      </c>
      <c r="E137" t="s">
        <v>55</v>
      </c>
      <c r="F137" s="12" t="s">
        <v>586</v>
      </c>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row>
    <row r="138" spans="1:68" ht="51.75" thickBot="1" x14ac:dyDescent="0.25">
      <c r="A138" t="s">
        <v>133</v>
      </c>
      <c r="B138" s="13" t="str">
        <f t="shared" si="0"/>
        <v>Karuizawa Prendre le Rythme 31 Year Old Cask #78 60.5 abv 1981  (1 BT70)</v>
      </c>
      <c r="C138" s="10">
        <v>4500</v>
      </c>
      <c r="D138" s="10">
        <v>6000</v>
      </c>
      <c r="E138" t="s">
        <v>134</v>
      </c>
      <c r="F138" s="12" t="s">
        <v>587</v>
      </c>
    </row>
    <row r="139" spans="1:68" ht="51.75" thickBot="1" x14ac:dyDescent="0.25">
      <c r="A139" t="s">
        <v>135</v>
      </c>
      <c r="B139" s="13" t="str">
        <f t="shared" si="0"/>
        <v>Karuizawa Prendre le Rythme 31 Year Old Cask #78 60.5 abv 1981  (1 BT70)</v>
      </c>
      <c r="C139" s="10">
        <v>4500</v>
      </c>
      <c r="D139" s="10">
        <v>6000</v>
      </c>
      <c r="E139" t="s">
        <v>134</v>
      </c>
      <c r="F139" s="12" t="s">
        <v>588</v>
      </c>
    </row>
    <row r="140" spans="1:68" ht="51.75" thickBot="1" x14ac:dyDescent="0.25">
      <c r="A140" t="s">
        <v>130</v>
      </c>
      <c r="B140" s="13" t="str">
        <f t="shared" si="0"/>
        <v>Karuizawa Pourquoi Faut Il? 33 Year Old Cask #4556 60.3 abv 1980  (1 BT70)</v>
      </c>
      <c r="C140" s="10">
        <v>6000</v>
      </c>
      <c r="D140" s="10">
        <v>7500</v>
      </c>
      <c r="E140" t="s">
        <v>131</v>
      </c>
      <c r="F140" s="12" t="s">
        <v>589</v>
      </c>
    </row>
    <row r="141" spans="1:68" ht="51.75" thickBot="1" x14ac:dyDescent="0.25">
      <c r="A141" t="s">
        <v>132</v>
      </c>
      <c r="B141" s="13" t="str">
        <f t="shared" si="0"/>
        <v>Karuizawa Pourquoi Faut Il? 33 Year Old Cask #4556 60.3 abv 1980  (1 BT70)</v>
      </c>
      <c r="C141" s="10">
        <v>6000</v>
      </c>
      <c r="D141" s="10">
        <v>7500</v>
      </c>
      <c r="E141" t="s">
        <v>131</v>
      </c>
      <c r="F141" s="12" t="s">
        <v>590</v>
      </c>
    </row>
    <row r="142" spans="1:68" ht="51.75" thickBot="1" x14ac:dyDescent="0.25">
      <c r="A142" t="s">
        <v>138</v>
      </c>
      <c r="B142" s="13" t="str">
        <f t="shared" si="0"/>
        <v>Karuizawa Sakura Single Cask #158 1981  (1 BT70)</v>
      </c>
      <c r="C142" s="10">
        <v>10000</v>
      </c>
      <c r="D142" s="10">
        <v>13000</v>
      </c>
      <c r="E142" t="s">
        <v>139</v>
      </c>
      <c r="F142" s="12" t="s">
        <v>591</v>
      </c>
    </row>
    <row r="143" spans="1:68" ht="51.75" thickBot="1" x14ac:dyDescent="0.25">
      <c r="A143" t="s">
        <v>140</v>
      </c>
      <c r="B143" s="13" t="str">
        <f t="shared" si="0"/>
        <v>Karuizawa Sakura Single Cask #158 1981  (1 BT70)</v>
      </c>
      <c r="C143" s="10">
        <v>10000</v>
      </c>
      <c r="D143" s="10">
        <v>13000</v>
      </c>
      <c r="E143" t="s">
        <v>139</v>
      </c>
      <c r="F143" s="12" t="s">
        <v>592</v>
      </c>
    </row>
    <row r="144" spans="1:68" ht="51.75" thickBot="1" x14ac:dyDescent="0.25">
      <c r="A144" t="s">
        <v>439</v>
      </c>
      <c r="B144" s="13" t="str">
        <f t="shared" si="0"/>
        <v>Karuizawa Cocktail Series Cask #7698 61.7 abv 1999 &amp; 2000 NV  (1 BT70)</v>
      </c>
      <c r="C144" s="10">
        <v>1800</v>
      </c>
      <c r="D144" s="10">
        <v>2400</v>
      </c>
      <c r="E144" t="s">
        <v>440</v>
      </c>
      <c r="F144" s="12" t="s">
        <v>593</v>
      </c>
    </row>
    <row r="145" spans="1:6" ht="51.75" thickBot="1" x14ac:dyDescent="0.25">
      <c r="A145" t="s">
        <v>143</v>
      </c>
      <c r="B145" s="13" t="str">
        <f t="shared" si="0"/>
        <v>Karuizawa Cocktail Series Cask #2565 61.6 abv 1999 &amp; 2000 NV  (1 BT70)</v>
      </c>
      <c r="C145" s="10">
        <v>1800</v>
      </c>
      <c r="D145" s="10">
        <v>2400</v>
      </c>
      <c r="E145" t="s">
        <v>144</v>
      </c>
      <c r="F145" s="12" t="s">
        <v>594</v>
      </c>
    </row>
    <row r="146" spans="1:6" ht="51.75" thickBot="1" x14ac:dyDescent="0.25">
      <c r="A146" t="s">
        <v>444</v>
      </c>
      <c r="B146" s="13" t="str">
        <f t="shared" si="0"/>
        <v>Karuizawa Cocktail Series Cask #7975 59.3 abv 1984  (6 BT70)</v>
      </c>
      <c r="C146" s="10">
        <v>24000</v>
      </c>
      <c r="D146" s="10">
        <v>30000</v>
      </c>
      <c r="E146" t="s">
        <v>445</v>
      </c>
      <c r="F146" s="12" t="s">
        <v>595</v>
      </c>
    </row>
    <row r="147" spans="1:6" ht="51.75" thickBot="1" x14ac:dyDescent="0.25">
      <c r="A147" t="s">
        <v>161</v>
      </c>
      <c r="B147" s="13" t="str">
        <f t="shared" si="0"/>
        <v>Karuizawa Cocktail Series Cask #7975 59.3 abv 1984  (1 BT70)</v>
      </c>
      <c r="C147" s="10">
        <v>4000</v>
      </c>
      <c r="D147" s="10">
        <v>5000</v>
      </c>
      <c r="E147" t="s">
        <v>162</v>
      </c>
      <c r="F147" s="12" t="s">
        <v>596</v>
      </c>
    </row>
    <row r="148" spans="1:6" ht="51.75" thickBot="1" x14ac:dyDescent="0.25">
      <c r="A148" t="s">
        <v>163</v>
      </c>
      <c r="B148" s="13" t="str">
        <f t="shared" si="0"/>
        <v>Karuizawa Cocktail Series Cask #7975 59.3 abv 1984  (1 BT70)</v>
      </c>
      <c r="C148" s="10">
        <v>4000</v>
      </c>
      <c r="D148" s="10">
        <v>5000</v>
      </c>
      <c r="E148" t="s">
        <v>162</v>
      </c>
      <c r="F148" s="12" t="s">
        <v>597</v>
      </c>
    </row>
    <row r="149" spans="1:6" ht="51.75" thickBot="1" x14ac:dyDescent="0.25">
      <c r="A149" t="s">
        <v>164</v>
      </c>
      <c r="B149" s="13" t="str">
        <f t="shared" si="0"/>
        <v>Karuizawa Cocktail Series Cask #7975 59.3 abv 1984  (1 BT70)</v>
      </c>
      <c r="C149" s="10">
        <v>4000</v>
      </c>
      <c r="D149" s="10">
        <v>5000</v>
      </c>
      <c r="E149" t="s">
        <v>162</v>
      </c>
      <c r="F149" s="12" t="s">
        <v>598</v>
      </c>
    </row>
    <row r="150" spans="1:6" ht="51.75" thickBot="1" x14ac:dyDescent="0.25">
      <c r="A150" t="s">
        <v>171</v>
      </c>
      <c r="B150" s="13" t="str">
        <f t="shared" si="0"/>
        <v>Karuizawa Cocktail Series Cask #8597 62.1 abv 1983  (1 BT70)</v>
      </c>
      <c r="C150" s="10">
        <v>4000</v>
      </c>
      <c r="D150" s="10">
        <v>5000</v>
      </c>
      <c r="E150" t="s">
        <v>172</v>
      </c>
      <c r="F150" s="12" t="s">
        <v>599</v>
      </c>
    </row>
    <row r="151" spans="1:6" ht="51.75" thickBot="1" x14ac:dyDescent="0.25">
      <c r="A151" t="s">
        <v>168</v>
      </c>
      <c r="B151" s="13" t="str">
        <f t="shared" si="0"/>
        <v>Karuizawa Cocktail Series Cask #8444 58.6 abv 1982  (1 BT70)</v>
      </c>
      <c r="C151" s="10">
        <v>4500</v>
      </c>
      <c r="D151" s="10">
        <v>5500</v>
      </c>
      <c r="E151" t="s">
        <v>169</v>
      </c>
      <c r="F151" s="12" t="s">
        <v>600</v>
      </c>
    </row>
    <row r="152" spans="1:6" ht="51.75" thickBot="1" x14ac:dyDescent="0.25">
      <c r="A152" t="s">
        <v>170</v>
      </c>
      <c r="B152" s="13" t="str">
        <f t="shared" si="0"/>
        <v>Karuizawa Cocktail Series Cask #8444 58.6 abv 1982  (1 BT70)</v>
      </c>
      <c r="C152" s="10">
        <v>4500</v>
      </c>
      <c r="D152" s="10">
        <v>5500</v>
      </c>
      <c r="E152" t="s">
        <v>169</v>
      </c>
      <c r="F152" s="12" t="s">
        <v>601</v>
      </c>
    </row>
    <row r="153" spans="1:6" ht="51.75" thickBot="1" x14ac:dyDescent="0.25">
      <c r="A153" t="s">
        <v>442</v>
      </c>
      <c r="B153" s="13" t="str">
        <f t="shared" si="0"/>
        <v>Karuizawa Cocktail Series Cask #162 55.8 abv 1981  (6 BT70)</v>
      </c>
      <c r="C153" s="10">
        <v>26000</v>
      </c>
      <c r="D153" s="10">
        <v>32000</v>
      </c>
      <c r="E153" t="s">
        <v>443</v>
      </c>
      <c r="F153" s="12" t="s">
        <v>602</v>
      </c>
    </row>
    <row r="154" spans="1:6" ht="51.75" thickBot="1" x14ac:dyDescent="0.25">
      <c r="A154" t="s">
        <v>56</v>
      </c>
      <c r="B154" s="13" t="str">
        <f t="shared" si="0"/>
        <v>Karuizawa Cocktail Series Cask #162 55.8 abv 1981  (1 BT70)</v>
      </c>
      <c r="C154" s="10">
        <v>4500</v>
      </c>
      <c r="D154" s="10">
        <v>5500</v>
      </c>
      <c r="E154" t="s">
        <v>57</v>
      </c>
      <c r="F154" s="12" t="s">
        <v>603</v>
      </c>
    </row>
    <row r="155" spans="1:6" ht="51.75" thickBot="1" x14ac:dyDescent="0.25">
      <c r="A155" t="s">
        <v>58</v>
      </c>
      <c r="B155" s="13" t="str">
        <f t="shared" si="0"/>
        <v>Karuizawa Cocktail Series Cask #162 55.8 abv 1981  (1 BT70)</v>
      </c>
      <c r="C155" s="10">
        <v>4500</v>
      </c>
      <c r="D155" s="10">
        <v>5500</v>
      </c>
      <c r="E155" t="s">
        <v>57</v>
      </c>
      <c r="F155" s="12" t="s">
        <v>604</v>
      </c>
    </row>
    <row r="156" spans="1:6" ht="51.75" thickBot="1" x14ac:dyDescent="0.25">
      <c r="A156" t="s">
        <v>374</v>
      </c>
      <c r="B156" s="13" t="str">
        <f t="shared" si="0"/>
        <v>Karuizawa Artifices 30 Year Old Cask #2364 55.2 abv 1985  (1 BT70)</v>
      </c>
      <c r="C156" s="10">
        <v>3500</v>
      </c>
      <c r="D156" s="10">
        <v>4500</v>
      </c>
      <c r="E156" t="s">
        <v>375</v>
      </c>
      <c r="F156" s="12" t="s">
        <v>605</v>
      </c>
    </row>
    <row r="157" spans="1:6" ht="51.75" thickBot="1" x14ac:dyDescent="0.25">
      <c r="A157" t="s">
        <v>376</v>
      </c>
      <c r="B157" s="13" t="str">
        <f t="shared" si="0"/>
        <v>Karuizawa Artifices 30 Year Old Cask #5410 57.7 abv 1984  (1 BT70)</v>
      </c>
      <c r="C157" s="10">
        <v>4000</v>
      </c>
      <c r="D157" s="10">
        <v>5500</v>
      </c>
      <c r="E157" t="s">
        <v>377</v>
      </c>
      <c r="F157" s="12" t="s">
        <v>606</v>
      </c>
    </row>
    <row r="158" spans="1:6" ht="51.75" thickBot="1" x14ac:dyDescent="0.25">
      <c r="A158" t="s">
        <v>378</v>
      </c>
      <c r="B158" s="13" t="str">
        <f t="shared" si="0"/>
        <v>Karuizawa Artifices 33 Year Old Cask #136 55.3 abv 1981  (1 BT70)</v>
      </c>
      <c r="C158" s="10">
        <v>4000</v>
      </c>
      <c r="D158" s="10">
        <v>5000</v>
      </c>
      <c r="E158" t="s">
        <v>379</v>
      </c>
      <c r="F158" s="12" t="s">
        <v>607</v>
      </c>
    </row>
    <row r="159" spans="1:6" ht="51.75" thickBot="1" x14ac:dyDescent="0.25">
      <c r="A159" t="s">
        <v>380</v>
      </c>
      <c r="B159" s="13" t="str">
        <f t="shared" si="0"/>
        <v>Karuizawa Artifices 33 Year Old Cask #136 55.3 abv 1981  (1 BT70)</v>
      </c>
      <c r="C159" s="10">
        <v>4000</v>
      </c>
      <c r="D159" s="10">
        <v>5000</v>
      </c>
      <c r="E159" t="s">
        <v>379</v>
      </c>
      <c r="F159" s="12" t="s">
        <v>608</v>
      </c>
    </row>
    <row r="160" spans="1:6" ht="51.75" thickBot="1" x14ac:dyDescent="0.25">
      <c r="A160" t="s">
        <v>381</v>
      </c>
      <c r="B160" s="13" t="str">
        <f t="shared" si="0"/>
        <v>Karuizawa Artifices 34 Year Old Cask #6476 63.0 abv 1980  (1 BT70)</v>
      </c>
      <c r="C160" s="10">
        <v>4000</v>
      </c>
      <c r="D160" s="10">
        <v>5000</v>
      </c>
      <c r="E160" t="s">
        <v>382</v>
      </c>
      <c r="F160" s="12" t="s">
        <v>609</v>
      </c>
    </row>
    <row r="161" spans="1:11" ht="51.75" thickBot="1" x14ac:dyDescent="0.25">
      <c r="A161" t="s">
        <v>87</v>
      </c>
      <c r="B161" s="13" t="str">
        <f t="shared" si="0"/>
        <v>Karuizawa Golden Samurai 61.6 abv 1980  (1 BT70)</v>
      </c>
      <c r="C161" s="10">
        <v>4500</v>
      </c>
      <c r="D161" s="10">
        <v>5500</v>
      </c>
      <c r="E161" t="s">
        <v>88</v>
      </c>
      <c r="F161" s="12" t="s">
        <v>610</v>
      </c>
    </row>
    <row r="162" spans="1:11" ht="51.75" thickBot="1" x14ac:dyDescent="0.25">
      <c r="A162" t="s">
        <v>228</v>
      </c>
      <c r="B162" s="13" t="str">
        <f t="shared" si="0"/>
        <v>Karuizawa Wait La Mazurka Cask #6994 62.7 abv 1977  (1 BT70)</v>
      </c>
      <c r="C162" s="10">
        <v>5000</v>
      </c>
      <c r="D162" s="10">
        <v>7000</v>
      </c>
      <c r="E162" t="s">
        <v>229</v>
      </c>
      <c r="F162" s="12" t="s">
        <v>611</v>
      </c>
    </row>
    <row r="163" spans="1:11" ht="51.75" thickBot="1" x14ac:dyDescent="0.25">
      <c r="A163" t="s">
        <v>65</v>
      </c>
      <c r="B163" s="13" t="str">
        <f t="shared" si="0"/>
        <v>Karuizawa Golden Dragon 40 Year Old Cask #8833 55.9 abv 1972  (1 BT70)</v>
      </c>
      <c r="C163" s="10">
        <v>12000</v>
      </c>
      <c r="D163" s="10">
        <v>15000</v>
      </c>
      <c r="E163" t="s">
        <v>66</v>
      </c>
      <c r="F163" s="12" t="s">
        <v>612</v>
      </c>
    </row>
    <row r="164" spans="1:11" ht="51.75" thickBot="1" x14ac:dyDescent="0.25">
      <c r="A164" t="s">
        <v>67</v>
      </c>
      <c r="B164" s="13" t="str">
        <f t="shared" si="0"/>
        <v>Karuizawa Golden Dragon 40 Year Old Cask #8833 55.9 abv 1972  (1 BT70)</v>
      </c>
      <c r="C164" s="10">
        <v>12000</v>
      </c>
      <c r="D164" s="10">
        <v>15000</v>
      </c>
      <c r="E164" t="s">
        <v>66</v>
      </c>
      <c r="F164" s="12" t="s">
        <v>613</v>
      </c>
    </row>
    <row r="165" spans="1:11" ht="51.75" thickBot="1" x14ac:dyDescent="0.25">
      <c r="A165" t="s">
        <v>230</v>
      </c>
      <c r="B165" s="13" t="str">
        <f t="shared" si="0"/>
        <v>Karuizawa Whisky Live Taipei 2010 Cask #6955 61.1 abv 1968  (1 BT70)</v>
      </c>
      <c r="C165" s="10">
        <v>8000</v>
      </c>
      <c r="D165" s="10">
        <v>12000</v>
      </c>
      <c r="E165" t="s">
        <v>231</v>
      </c>
      <c r="F165" s="12" t="s">
        <v>614</v>
      </c>
    </row>
    <row r="166" spans="1:11" ht="51.75" thickBot="1" x14ac:dyDescent="0.25">
      <c r="A166" t="s">
        <v>47</v>
      </c>
      <c r="B166" s="13" t="str">
        <f t="shared" si="0"/>
        <v>Karuizawa Aqua of Life 45 Year Old Cask #2725 59.6 abv NV  (1 BT70)</v>
      </c>
      <c r="C166" s="10">
        <v>10000</v>
      </c>
      <c r="D166" s="10">
        <v>15000</v>
      </c>
      <c r="E166" t="s">
        <v>48</v>
      </c>
      <c r="F166" s="12" t="s">
        <v>615</v>
      </c>
    </row>
    <row r="167" spans="1:11" ht="51.75" thickBot="1" x14ac:dyDescent="0.25">
      <c r="A167" t="s">
        <v>237</v>
      </c>
      <c r="B167" s="13" t="str">
        <f t="shared" si="0"/>
        <v>Nikka Yoichi 20 Year Old 52.0 abv NV  (1 BT70)</v>
      </c>
      <c r="C167" s="10">
        <v>1000</v>
      </c>
      <c r="D167" s="10">
        <v>1500</v>
      </c>
      <c r="E167" t="s">
        <v>238</v>
      </c>
      <c r="F167" s="12" t="s">
        <v>616</v>
      </c>
    </row>
    <row r="168" spans="1:11" ht="51.75" thickBot="1" x14ac:dyDescent="0.25">
      <c r="A168" t="s">
        <v>239</v>
      </c>
      <c r="B168" s="13" t="str">
        <f t="shared" si="0"/>
        <v>Nikka Yoichi 20 Year Old 52.0 abv NV  (1 BT70)</v>
      </c>
      <c r="C168" s="10">
        <v>1000</v>
      </c>
      <c r="D168" s="10">
        <v>1500</v>
      </c>
      <c r="E168" t="s">
        <v>238</v>
      </c>
      <c r="F168" s="12" t="s">
        <v>617</v>
      </c>
    </row>
    <row r="169" spans="1:11" ht="51.75" thickBot="1" x14ac:dyDescent="0.25">
      <c r="A169" t="s">
        <v>246</v>
      </c>
      <c r="B169" s="13" t="str">
        <f t="shared" si="0"/>
        <v>Nikka Yoichi 20 Year Old 55.0 abv 1990  (1 BT70)</v>
      </c>
      <c r="C169" s="10">
        <v>1800</v>
      </c>
      <c r="D169" s="10">
        <v>2400</v>
      </c>
      <c r="E169" t="s">
        <v>247</v>
      </c>
      <c r="F169" s="12" t="s">
        <v>618</v>
      </c>
    </row>
    <row r="170" spans="1:11" ht="51.75" thickBot="1" x14ac:dyDescent="0.25">
      <c r="A170" t="s">
        <v>242</v>
      </c>
      <c r="B170" s="13" t="str">
        <f t="shared" si="0"/>
        <v>Nikka Yoichi 20 Year Old 55.0 abv 1989  (1 BT70)</v>
      </c>
      <c r="C170" s="10">
        <v>2000</v>
      </c>
      <c r="D170" s="10">
        <v>2800</v>
      </c>
      <c r="E170" t="s">
        <v>243</v>
      </c>
      <c r="F170" s="12" t="s">
        <v>619</v>
      </c>
    </row>
    <row r="171" spans="1:11" ht="51.75" thickBot="1" x14ac:dyDescent="0.25">
      <c r="A171" t="s">
        <v>244</v>
      </c>
      <c r="B171" s="13" t="str">
        <f t="shared" si="0"/>
        <v>Nikka Yoichi 20 Year Old 55.0 abv 1989  (1 BT70)</v>
      </c>
      <c r="C171" s="10">
        <v>2000</v>
      </c>
      <c r="D171" s="10">
        <v>2800</v>
      </c>
      <c r="E171" t="s">
        <v>243</v>
      </c>
      <c r="F171" s="12" t="s">
        <v>620</v>
      </c>
    </row>
    <row r="172" spans="1:11" ht="51.75" thickBot="1" x14ac:dyDescent="0.25">
      <c r="A172" t="s">
        <v>245</v>
      </c>
      <c r="B172" s="13" t="str">
        <f t="shared" si="0"/>
        <v>Nikka Yoichi 20 Year Old 55.0 abv 1989  (1 BT70)</v>
      </c>
      <c r="C172" s="10">
        <v>2000</v>
      </c>
      <c r="D172" s="10">
        <v>2800</v>
      </c>
      <c r="E172" t="s">
        <v>243</v>
      </c>
      <c r="F172" s="12" t="s">
        <v>621</v>
      </c>
    </row>
    <row r="173" spans="1:11" ht="51.75" thickBot="1" x14ac:dyDescent="0.25">
      <c r="A173" t="s">
        <v>240</v>
      </c>
      <c r="B173" s="13" t="str">
        <f t="shared" si="0"/>
        <v>Nikka Yoichi 20 Year Old 55.0 abv 1988  (1 BT70)</v>
      </c>
      <c r="C173" s="10">
        <v>1800</v>
      </c>
      <c r="D173" s="10">
        <v>2400</v>
      </c>
      <c r="E173" t="s">
        <v>241</v>
      </c>
      <c r="F173" s="12" t="s">
        <v>622</v>
      </c>
    </row>
    <row r="174" spans="1:11" ht="51.75" thickBot="1" x14ac:dyDescent="0.25">
      <c r="A174" t="s">
        <v>248</v>
      </c>
      <c r="B174" s="13" t="str">
        <f t="shared" si="0"/>
        <v>Nikka Yoichi Single Cask #100215 62.0 abv 1988  (1 BT70)</v>
      </c>
      <c r="C174" s="10">
        <v>2600</v>
      </c>
      <c r="D174" s="10">
        <v>3200</v>
      </c>
      <c r="E174" t="s">
        <v>249</v>
      </c>
      <c r="F174" s="12" t="s">
        <v>623</v>
      </c>
    </row>
    <row r="175" spans="1:11" ht="51.75" thickBot="1" x14ac:dyDescent="0.25">
      <c r="A175" t="s">
        <v>250</v>
      </c>
      <c r="B175" s="13" t="str">
        <f t="shared" si="0"/>
        <v>Nikka Yoichi Single Cask #100215 62.0 abv 1988  (1 BT70)</v>
      </c>
      <c r="C175" s="10">
        <v>2600</v>
      </c>
      <c r="D175" s="10">
        <v>3200</v>
      </c>
      <c r="E175" t="s">
        <v>249</v>
      </c>
      <c r="F175" s="12" t="s">
        <v>624</v>
      </c>
    </row>
    <row r="176" spans="1:11" ht="51.75" thickBot="1" x14ac:dyDescent="0.25">
      <c r="A176" t="s">
        <v>11</v>
      </c>
      <c r="B176" s="13" t="str">
        <f t="shared" si="0"/>
        <v>Hanyu Noh 10 Year Old Cask #6066 61.0 abv 2000  (1 BT70)</v>
      </c>
      <c r="C176" s="10">
        <v>1800</v>
      </c>
      <c r="D176" s="10">
        <v>2400</v>
      </c>
      <c r="E176" t="s">
        <v>12</v>
      </c>
      <c r="F176" s="12" t="s">
        <v>625</v>
      </c>
      <c r="K176" s="3" t="s">
        <v>451</v>
      </c>
    </row>
    <row r="177" spans="1:6" ht="51.75" thickBot="1" x14ac:dyDescent="0.25">
      <c r="A177" t="s">
        <v>13</v>
      </c>
      <c r="B177" s="13" t="str">
        <f t="shared" si="0"/>
        <v>Hanyu Noh 10 Year Old Cask #6066 61.0 abv 2000  (1 BT70)</v>
      </c>
      <c r="C177" s="10">
        <v>1800</v>
      </c>
      <c r="D177" s="10">
        <v>2400</v>
      </c>
      <c r="E177" t="s">
        <v>12</v>
      </c>
      <c r="F177" s="12" t="s">
        <v>626</v>
      </c>
    </row>
    <row r="178" spans="1:6" ht="51.75" thickBot="1" x14ac:dyDescent="0.25">
      <c r="A178" t="s">
        <v>26</v>
      </c>
      <c r="B178" s="13" t="str">
        <f t="shared" si="0"/>
        <v>Hanyu Noh 21 Year Old Cask #9306 55.6 abv 1988  (1 BT70)</v>
      </c>
      <c r="C178" s="10">
        <v>3500</v>
      </c>
      <c r="D178" s="10">
        <v>4200</v>
      </c>
      <c r="E178" t="s">
        <v>27</v>
      </c>
      <c r="F178" s="12" t="s">
        <v>627</v>
      </c>
    </row>
    <row r="179" spans="1:6" ht="51.75" thickBot="1" x14ac:dyDescent="0.25">
      <c r="A179" t="s">
        <v>28</v>
      </c>
      <c r="B179" s="13" t="str">
        <f t="shared" si="0"/>
        <v>Hanyu Single Cask #362 56.1 abv 2000  (1 BT70)</v>
      </c>
      <c r="C179" s="10">
        <v>1400</v>
      </c>
      <c r="D179" s="10">
        <v>2000</v>
      </c>
      <c r="E179" t="s">
        <v>29</v>
      </c>
      <c r="F179" s="12" t="s">
        <v>628</v>
      </c>
    </row>
    <row r="180" spans="1:6" ht="51.75" thickBot="1" x14ac:dyDescent="0.25">
      <c r="A180" t="s">
        <v>30</v>
      </c>
      <c r="B180" s="13" t="str">
        <f t="shared" si="0"/>
        <v>Hanyu SMWS 131.2 "Magic Carpet in a Sweetie Shop" 55.1 abv 2000  (1 BT70)</v>
      </c>
      <c r="C180" s="10">
        <v>1800</v>
      </c>
      <c r="D180" s="10">
        <v>2400</v>
      </c>
      <c r="E180" t="s">
        <v>31</v>
      </c>
      <c r="F180" s="12" t="s">
        <v>629</v>
      </c>
    </row>
    <row r="181" spans="1:6" ht="51.75" thickBot="1" x14ac:dyDescent="0.25">
      <c r="A181" t="s">
        <v>32</v>
      </c>
      <c r="B181" s="13" t="str">
        <f t="shared" si="0"/>
        <v>Hanyu The Game Cask #1302 59.5 abv 2000  (1 BT70)</v>
      </c>
      <c r="C181" s="10">
        <v>2600</v>
      </c>
      <c r="D181" s="10">
        <v>3200</v>
      </c>
      <c r="E181" t="s">
        <v>33</v>
      </c>
      <c r="F181" s="12" t="s">
        <v>630</v>
      </c>
    </row>
    <row r="182" spans="1:6" ht="51.75" thickBot="1" x14ac:dyDescent="0.25">
      <c r="A182" t="s">
        <v>34</v>
      </c>
      <c r="B182" s="13" t="str">
        <f t="shared" si="0"/>
        <v>Hanyu The Game Cask #360 57.5 abv 2000  (1 BT70)</v>
      </c>
      <c r="C182" s="10">
        <v>2600</v>
      </c>
      <c r="D182" s="10">
        <v>3200</v>
      </c>
      <c r="E182" t="s">
        <v>35</v>
      </c>
      <c r="F182" s="12" t="s">
        <v>631</v>
      </c>
    </row>
    <row r="183" spans="1:6" ht="51.75" thickBot="1" x14ac:dyDescent="0.25">
      <c r="A183" t="s">
        <v>36</v>
      </c>
      <c r="B183" s="13" t="str">
        <f t="shared" si="0"/>
        <v>Hanyu The Game Cask #360 57.5 abv 2000  (1 BT70)</v>
      </c>
      <c r="C183" s="10">
        <v>2600</v>
      </c>
      <c r="D183" s="10">
        <v>3200</v>
      </c>
      <c r="E183" t="s">
        <v>35</v>
      </c>
      <c r="F183" s="12" t="s">
        <v>632</v>
      </c>
    </row>
    <row r="184" spans="1:6" ht="51.75" thickBot="1" x14ac:dyDescent="0.25">
      <c r="A184" t="s">
        <v>37</v>
      </c>
      <c r="B184" s="13" t="str">
        <f t="shared" si="0"/>
        <v>Hanyu The Game Cask #917 59.4 abv 2000  (1 BT70)</v>
      </c>
      <c r="C184" s="10">
        <v>2600</v>
      </c>
      <c r="D184" s="10">
        <v>3200</v>
      </c>
      <c r="E184" t="s">
        <v>38</v>
      </c>
      <c r="F184" s="12" t="s">
        <v>633</v>
      </c>
    </row>
    <row r="185" spans="1:6" ht="51.75" thickBot="1" x14ac:dyDescent="0.25">
      <c r="A185" t="s">
        <v>39</v>
      </c>
      <c r="B185" s="13" t="str">
        <f t="shared" si="0"/>
        <v>Hanyu The Game Cask #9805 59.0 abv 2000  (1 BT70)</v>
      </c>
      <c r="C185" s="10">
        <v>2000</v>
      </c>
      <c r="D185" s="10">
        <v>3000</v>
      </c>
      <c r="E185" t="s">
        <v>40</v>
      </c>
      <c r="F185" s="12" t="s">
        <v>634</v>
      </c>
    </row>
    <row r="186" spans="1:6" ht="51.75" thickBot="1" x14ac:dyDescent="0.25">
      <c r="A186" t="s">
        <v>41</v>
      </c>
      <c r="B186" s="13" t="str">
        <f t="shared" si="0"/>
        <v>Hanyu The Wave Cask #9305 53.0 abv 1990  (1 BT70)</v>
      </c>
      <c r="C186" s="10">
        <v>2400</v>
      </c>
      <c r="D186" s="10">
        <v>3500</v>
      </c>
      <c r="E186" t="s">
        <v>42</v>
      </c>
      <c r="F186" s="12" t="s">
        <v>635</v>
      </c>
    </row>
    <row r="187" spans="1:6" ht="51.75" thickBot="1" x14ac:dyDescent="0.25">
      <c r="A187" t="s">
        <v>9</v>
      </c>
      <c r="B187" s="13" t="str">
        <f t="shared" ref="B187:B250" si="1">HYPERLINK(F187, E187)</f>
        <v>Hanyu Nice Butt Cask #9307 55.0 abv 1988  (1 BT70)</v>
      </c>
      <c r="C187" s="10">
        <v>2200</v>
      </c>
      <c r="D187" s="10">
        <v>3200</v>
      </c>
      <c r="E187" t="s">
        <v>10</v>
      </c>
      <c r="F187" s="12" t="s">
        <v>636</v>
      </c>
    </row>
    <row r="188" spans="1:6" ht="51.75" thickBot="1" x14ac:dyDescent="0.25">
      <c r="A188" t="s">
        <v>2</v>
      </c>
      <c r="B188" s="13" t="str">
        <f t="shared" si="1"/>
        <v>Hanyu Ichiro's Malt Salon de Shimaji 26 Year Old Cask #1383 55.3 abv 1986  (1 BT70)</v>
      </c>
      <c r="C188" s="10">
        <v>2800</v>
      </c>
      <c r="D188" s="10">
        <v>3200</v>
      </c>
      <c r="E188" t="s">
        <v>3</v>
      </c>
      <c r="F188" s="12" t="s">
        <v>637</v>
      </c>
    </row>
    <row r="189" spans="1:6" ht="51.75" thickBot="1" x14ac:dyDescent="0.25">
      <c r="A189" t="s">
        <v>8</v>
      </c>
      <c r="B189" s="13" t="str">
        <f t="shared" si="1"/>
        <v>Hanyu Ichiro's Malt Salon de Shimaji 26 Year Old Cask #1383 55.3 abv 1986  (1 BT70)</v>
      </c>
      <c r="C189" s="10">
        <v>2800</v>
      </c>
      <c r="D189" s="10">
        <v>3200</v>
      </c>
      <c r="E189" t="s">
        <v>3</v>
      </c>
      <c r="F189" s="12" t="s">
        <v>638</v>
      </c>
    </row>
    <row r="190" spans="1:6" ht="51.75" thickBot="1" x14ac:dyDescent="0.25">
      <c r="A190" t="s">
        <v>359</v>
      </c>
      <c r="B190" s="13" t="str">
        <f t="shared" si="1"/>
        <v>Hanyu Ichiro’s Malt Card Series 2 of Spades Cask #477 55.8 abv 1991  (1 BT70)</v>
      </c>
      <c r="C190" s="10">
        <v>7000</v>
      </c>
      <c r="D190" s="10">
        <v>9000</v>
      </c>
      <c r="E190" t="s">
        <v>360</v>
      </c>
      <c r="F190" s="12" t="s">
        <v>639</v>
      </c>
    </row>
    <row r="191" spans="1:6" ht="51.75" thickBot="1" x14ac:dyDescent="0.25">
      <c r="A191" t="s">
        <v>349</v>
      </c>
      <c r="B191" s="13" t="str">
        <f t="shared" si="1"/>
        <v>Hanyu Ichiro's Malt Card Series 6 of Spades Cask #1303 58.6 abv 2000  (1 BT70)</v>
      </c>
      <c r="C191" s="10">
        <v>4500</v>
      </c>
      <c r="D191" s="10">
        <v>5500</v>
      </c>
      <c r="E191" t="s">
        <v>350</v>
      </c>
      <c r="F191" s="12" t="s">
        <v>640</v>
      </c>
    </row>
    <row r="192" spans="1:6" ht="51.75" thickBot="1" x14ac:dyDescent="0.25">
      <c r="A192" t="s">
        <v>357</v>
      </c>
      <c r="B192" s="13" t="str">
        <f t="shared" si="1"/>
        <v>Hanyu Ichiro's Malt Card Series Queen of Spades Cask #466 53.1 abv 1990  (1 BT70)</v>
      </c>
      <c r="C192" s="10">
        <v>5000</v>
      </c>
      <c r="D192" s="10">
        <v>6500</v>
      </c>
      <c r="E192" t="s">
        <v>358</v>
      </c>
      <c r="F192" s="12" t="s">
        <v>641</v>
      </c>
    </row>
    <row r="193" spans="1:6" ht="51.75" thickBot="1" x14ac:dyDescent="0.25">
      <c r="A193" t="s">
        <v>353</v>
      </c>
      <c r="B193" s="13" t="str">
        <f t="shared" si="1"/>
        <v>Hanyu Ichiro's Malt Card Series Ace of Diamonds Cask #9023 56.4 abv 1986  (1 BT70)</v>
      </c>
      <c r="C193" s="10">
        <v>6000</v>
      </c>
      <c r="D193" s="10">
        <v>8000</v>
      </c>
      <c r="E193" t="s">
        <v>354</v>
      </c>
      <c r="F193" s="12" t="s">
        <v>642</v>
      </c>
    </row>
    <row r="194" spans="1:6" ht="51.75" thickBot="1" x14ac:dyDescent="0.25">
      <c r="A194" t="s">
        <v>344</v>
      </c>
      <c r="B194" s="13" t="str">
        <f t="shared" si="1"/>
        <v>Hanyu Ichiro's Malt Card Series 5 of Diamonds Cask #1305 57.7 abv 2000  (1 BT70)</v>
      </c>
      <c r="C194" s="10">
        <v>4500</v>
      </c>
      <c r="D194" s="10">
        <v>5500</v>
      </c>
      <c r="E194" t="s">
        <v>345</v>
      </c>
      <c r="F194" s="12" t="s">
        <v>643</v>
      </c>
    </row>
    <row r="195" spans="1:6" ht="51.75" thickBot="1" x14ac:dyDescent="0.25">
      <c r="A195" t="s">
        <v>346</v>
      </c>
      <c r="B195" s="13" t="str">
        <f t="shared" si="1"/>
        <v>Hanyu Ichiro's Malt Card Series 5 of Diamonds Cask #1305 57.7 abv 2000  (1 BT70)</v>
      </c>
      <c r="C195" s="10">
        <v>4500</v>
      </c>
      <c r="D195" s="10">
        <v>5500</v>
      </c>
      <c r="E195" t="s">
        <v>345</v>
      </c>
      <c r="F195" s="12" t="s">
        <v>644</v>
      </c>
    </row>
    <row r="196" spans="1:6" ht="51.75" thickBot="1" x14ac:dyDescent="0.25">
      <c r="A196" t="s">
        <v>4</v>
      </c>
      <c r="B196" s="13" t="str">
        <f t="shared" si="1"/>
        <v>Hanyu Ichiro's Malt Card Series 8 of Diamonds Cask #9302 57.1 abv 1991  (1 BT70)</v>
      </c>
      <c r="C196" s="10">
        <v>6000</v>
      </c>
      <c r="D196" s="10">
        <v>8000</v>
      </c>
      <c r="E196" t="s">
        <v>5</v>
      </c>
      <c r="F196" s="12" t="s">
        <v>645</v>
      </c>
    </row>
    <row r="197" spans="1:6" ht="51.75" thickBot="1" x14ac:dyDescent="0.25">
      <c r="A197" t="s">
        <v>340</v>
      </c>
      <c r="B197" s="13" t="str">
        <f t="shared" si="1"/>
        <v>Hanyu Ichiro's Malt Card Series 10 of Diamonds Cask #527 54.9 abv 1990  (1 BT70)</v>
      </c>
      <c r="C197" s="10">
        <v>4000</v>
      </c>
      <c r="D197" s="10">
        <v>5000</v>
      </c>
      <c r="E197" t="s">
        <v>341</v>
      </c>
      <c r="F197" s="12" t="s">
        <v>646</v>
      </c>
    </row>
    <row r="198" spans="1:6" ht="51.75" thickBot="1" x14ac:dyDescent="0.25">
      <c r="A198" t="s">
        <v>351</v>
      </c>
      <c r="B198" s="13" t="str">
        <f t="shared" si="1"/>
        <v>Hanyu Ichiro's Malt Card Series Ace of Clubs Cask #9523 59.4 abv 2000  (1 BT70)</v>
      </c>
      <c r="C198" s="10">
        <v>5000</v>
      </c>
      <c r="D198" s="10">
        <v>6000</v>
      </c>
      <c r="E198" t="s">
        <v>352</v>
      </c>
      <c r="F198" s="12" t="s">
        <v>647</v>
      </c>
    </row>
    <row r="199" spans="1:6" ht="51.75" thickBot="1" x14ac:dyDescent="0.25">
      <c r="A199" t="s">
        <v>355</v>
      </c>
      <c r="B199" s="13" t="str">
        <f t="shared" si="1"/>
        <v>Hanyu Ichiro's Malt Card Series King of Clubs Cask #9108 58.0 abv 1988  (1 BT70)</v>
      </c>
      <c r="C199" s="10">
        <v>7000</v>
      </c>
      <c r="D199" s="10">
        <v>8500</v>
      </c>
      <c r="E199" t="s">
        <v>356</v>
      </c>
      <c r="F199" s="12" t="s">
        <v>648</v>
      </c>
    </row>
    <row r="200" spans="1:6" ht="51.75" thickBot="1" x14ac:dyDescent="0.25">
      <c r="A200" t="s">
        <v>342</v>
      </c>
      <c r="B200" s="13" t="str">
        <f t="shared" si="1"/>
        <v>Hanyu Ichiro's Malt Card Series 3 of Hearts Cask #465 61.2 abv 2000  (1 BT70)</v>
      </c>
      <c r="C200" s="10">
        <v>3800</v>
      </c>
      <c r="D200" s="10">
        <v>4500</v>
      </c>
      <c r="E200" t="s">
        <v>343</v>
      </c>
      <c r="F200" s="12" t="s">
        <v>649</v>
      </c>
    </row>
    <row r="201" spans="1:6" ht="51.75" thickBot="1" x14ac:dyDescent="0.25">
      <c r="A201" t="s">
        <v>6</v>
      </c>
      <c r="B201" s="13" t="str">
        <f t="shared" si="1"/>
        <v>Hanyu Ichiro's Malt Card Series 4 of Hearts Cask #529 59.2 abv 2000  (1 BT70)</v>
      </c>
      <c r="C201" s="10">
        <v>7000</v>
      </c>
      <c r="D201" s="10">
        <v>9000</v>
      </c>
      <c r="E201" t="s">
        <v>7</v>
      </c>
      <c r="F201" s="12" t="s">
        <v>650</v>
      </c>
    </row>
    <row r="202" spans="1:6" ht="51.75" thickBot="1" x14ac:dyDescent="0.25">
      <c r="A202" t="s">
        <v>347</v>
      </c>
      <c r="B202" s="13" t="str">
        <f t="shared" si="1"/>
        <v>Hanyu Ichiro's Malt Card Series 6 of Hearts Cask #405 57.9 abv 1991  (1 BT70)</v>
      </c>
      <c r="C202" s="10">
        <v>4500</v>
      </c>
      <c r="D202" s="10">
        <v>5500</v>
      </c>
      <c r="E202" t="s">
        <v>348</v>
      </c>
      <c r="F202" s="12" t="s">
        <v>651</v>
      </c>
    </row>
    <row r="203" spans="1:6" ht="51.75" thickBot="1" x14ac:dyDescent="0.25">
      <c r="A203" t="s">
        <v>0</v>
      </c>
      <c r="B203" s="13" t="str">
        <f t="shared" si="1"/>
        <v>Hanyu Ichiro's Malt Card Series Jack of Hearts Cask #378 56.1 abv 1991  (1 BT70)</v>
      </c>
      <c r="C203" s="10">
        <v>8000</v>
      </c>
      <c r="D203" s="10">
        <v>10000</v>
      </c>
      <c r="E203" t="s">
        <v>1</v>
      </c>
      <c r="F203" s="12" t="s">
        <v>652</v>
      </c>
    </row>
    <row r="204" spans="1:6" ht="51.75" thickBot="1" x14ac:dyDescent="0.25">
      <c r="A204" t="s">
        <v>361</v>
      </c>
      <c r="B204" s="13" t="str">
        <f t="shared" si="1"/>
        <v>Hibiki 21 Year Old Ceramic Decanter 43.0 abv NV  (1 BT60)</v>
      </c>
      <c r="C204" s="10">
        <v>3000</v>
      </c>
      <c r="D204" s="10">
        <v>4000</v>
      </c>
      <c r="E204" t="s">
        <v>362</v>
      </c>
      <c r="F204" s="12" t="s">
        <v>653</v>
      </c>
    </row>
    <row r="205" spans="1:6" ht="51.75" thickBot="1" x14ac:dyDescent="0.25">
      <c r="A205" t="s">
        <v>364</v>
      </c>
      <c r="B205" s="13" t="str">
        <f t="shared" si="1"/>
        <v>Hibiki 21 Year Old Ceramic Decanter 43.0 abv NV  (1 BT60)</v>
      </c>
      <c r="C205" s="10">
        <v>3000</v>
      </c>
      <c r="D205" s="10">
        <v>4000</v>
      </c>
      <c r="E205" t="s">
        <v>362</v>
      </c>
      <c r="F205" s="12" t="s">
        <v>654</v>
      </c>
    </row>
    <row r="206" spans="1:6" ht="51.75" thickBot="1" x14ac:dyDescent="0.25">
      <c r="A206" t="s">
        <v>363</v>
      </c>
      <c r="B206" s="13" t="str">
        <f t="shared" si="1"/>
        <v>Hibiki 21 Year Old Ceramic Decanter 43.0 abv NV  (1 BT60)</v>
      </c>
      <c r="C206" s="10">
        <v>3000</v>
      </c>
      <c r="D206" s="10">
        <v>4000</v>
      </c>
      <c r="E206" t="s">
        <v>362</v>
      </c>
      <c r="F206" s="12" t="s">
        <v>655</v>
      </c>
    </row>
    <row r="207" spans="1:6" ht="51.75" thickBot="1" x14ac:dyDescent="0.25">
      <c r="A207" t="s">
        <v>365</v>
      </c>
      <c r="B207" s="13" t="str">
        <f t="shared" si="1"/>
        <v>Hibiki 21 Year Old Ceramic Decanter 43.0 abv NV  (1 BT60)</v>
      </c>
      <c r="C207" s="10">
        <v>3000</v>
      </c>
      <c r="D207" s="10">
        <v>4000</v>
      </c>
      <c r="E207" t="s">
        <v>362</v>
      </c>
      <c r="F207" s="12" t="s">
        <v>656</v>
      </c>
    </row>
    <row r="208" spans="1:6" ht="51.75" thickBot="1" x14ac:dyDescent="0.25">
      <c r="A208" t="s">
        <v>429</v>
      </c>
      <c r="B208" s="13" t="str">
        <f t="shared" si="1"/>
        <v>The Hakushu 25 Year Old 43.0 abv NV  (1 BT70)</v>
      </c>
      <c r="C208" s="10">
        <v>2000</v>
      </c>
      <c r="D208" s="10">
        <v>3000</v>
      </c>
      <c r="E208" t="s">
        <v>430</v>
      </c>
      <c r="F208" s="12" t="s">
        <v>657</v>
      </c>
    </row>
    <row r="209" spans="1:6" ht="51.75" thickBot="1" x14ac:dyDescent="0.25">
      <c r="A209" t="s">
        <v>431</v>
      </c>
      <c r="B209" s="13" t="str">
        <f t="shared" si="1"/>
        <v>The Hakushu 25 Year Old 43.0 abv NV  (1 BT70)</v>
      </c>
      <c r="C209" s="10">
        <v>2000</v>
      </c>
      <c r="D209" s="10">
        <v>3000</v>
      </c>
      <c r="E209" t="s">
        <v>430</v>
      </c>
      <c r="F209" s="12" t="s">
        <v>658</v>
      </c>
    </row>
    <row r="210" spans="1:6" ht="51.75" thickBot="1" x14ac:dyDescent="0.25">
      <c r="A210" t="s">
        <v>23</v>
      </c>
      <c r="B210" s="13" t="str">
        <f t="shared" si="1"/>
        <v>The Hakushu Sherry Cask 2013 Release 48.0 abv NV  (1 BT18)</v>
      </c>
      <c r="C210" s="10">
        <v>400</v>
      </c>
      <c r="D210" s="10">
        <v>600</v>
      </c>
      <c r="E210" t="s">
        <v>21</v>
      </c>
      <c r="F210" s="12" t="s">
        <v>659</v>
      </c>
    </row>
    <row r="211" spans="1:6" ht="51.75" thickBot="1" x14ac:dyDescent="0.25">
      <c r="A211" t="s">
        <v>22</v>
      </c>
      <c r="B211" s="13" t="str">
        <f t="shared" si="1"/>
        <v>The Hakushu Sherry Cask 2013 Release 48.0 abv NV  (1 BT18)</v>
      </c>
      <c r="C211" s="10">
        <v>400</v>
      </c>
      <c r="D211" s="10">
        <v>600</v>
      </c>
      <c r="E211" t="s">
        <v>21</v>
      </c>
      <c r="F211" s="12" t="s">
        <v>660</v>
      </c>
    </row>
    <row r="212" spans="1:6" ht="51.75" thickBot="1" x14ac:dyDescent="0.25">
      <c r="A212" t="s">
        <v>20</v>
      </c>
      <c r="B212" s="13" t="str">
        <f t="shared" si="1"/>
        <v>The Hakushu Sherry Cask 2013 Release 48.0 abv NV  (1 BT18)</v>
      </c>
      <c r="C212" s="10">
        <v>400</v>
      </c>
      <c r="D212" s="10">
        <v>600</v>
      </c>
      <c r="E212" t="s">
        <v>21</v>
      </c>
      <c r="F212" s="12" t="s">
        <v>661</v>
      </c>
    </row>
    <row r="213" spans="1:6" ht="51.75" thickBot="1" x14ac:dyDescent="0.25">
      <c r="A213" t="s">
        <v>19</v>
      </c>
      <c r="B213" s="13" t="str">
        <f t="shared" si="1"/>
        <v>The Hakushu Sherry Cask 2013 Release 48.0 abv NV  (1 BT70)</v>
      </c>
      <c r="C213" s="10">
        <v>1500</v>
      </c>
      <c r="D213" s="10">
        <v>2000</v>
      </c>
      <c r="E213" t="s">
        <v>17</v>
      </c>
      <c r="F213" s="12" t="s">
        <v>662</v>
      </c>
    </row>
    <row r="214" spans="1:6" ht="51.75" thickBot="1" x14ac:dyDescent="0.25">
      <c r="A214" t="s">
        <v>18</v>
      </c>
      <c r="B214" s="13" t="str">
        <f t="shared" si="1"/>
        <v>The Hakushu Sherry Cask 2013 Release 48.0 abv NV  (1 BT70)</v>
      </c>
      <c r="C214" s="10">
        <v>1500</v>
      </c>
      <c r="D214" s="10">
        <v>2000</v>
      </c>
      <c r="E214" t="s">
        <v>17</v>
      </c>
      <c r="F214" s="12" t="s">
        <v>663</v>
      </c>
    </row>
    <row r="215" spans="1:6" ht="51.75" thickBot="1" x14ac:dyDescent="0.25">
      <c r="A215" t="s">
        <v>16</v>
      </c>
      <c r="B215" s="13" t="str">
        <f t="shared" si="1"/>
        <v>The Hakushu Sherry Cask 2013 Release 48.0 abv NV  (1 BT70)</v>
      </c>
      <c r="C215" s="10">
        <v>1500</v>
      </c>
      <c r="D215" s="10">
        <v>2000</v>
      </c>
      <c r="E215" t="s">
        <v>17</v>
      </c>
      <c r="F215" s="12" t="s">
        <v>664</v>
      </c>
    </row>
    <row r="216" spans="1:6" ht="51.75" thickBot="1" x14ac:dyDescent="0.25">
      <c r="A216" t="s">
        <v>337</v>
      </c>
      <c r="B216" s="13" t="str">
        <f t="shared" si="1"/>
        <v>Hakushu Single Cask #CL40182 58.0 abv 1998  (1 BT70)</v>
      </c>
      <c r="C216" s="10">
        <v>1200</v>
      </c>
      <c r="D216" s="10">
        <v>1800</v>
      </c>
      <c r="E216" t="s">
        <v>338</v>
      </c>
      <c r="F216" s="12" t="s">
        <v>665</v>
      </c>
    </row>
    <row r="217" spans="1:6" ht="51.75" thickBot="1" x14ac:dyDescent="0.25">
      <c r="A217" t="s">
        <v>339</v>
      </c>
      <c r="B217" s="13" t="str">
        <f t="shared" si="1"/>
        <v>Hakushu Single Cask #CL40182 58.0 abv 1998  (1 BT70)</v>
      </c>
      <c r="C217" s="10">
        <v>1200</v>
      </c>
      <c r="D217" s="10">
        <v>1800</v>
      </c>
      <c r="E217" t="s">
        <v>338</v>
      </c>
      <c r="F217" s="12" t="s">
        <v>666</v>
      </c>
    </row>
    <row r="218" spans="1:6" ht="51.75" thickBot="1" x14ac:dyDescent="0.25">
      <c r="A218" t="s">
        <v>14</v>
      </c>
      <c r="B218" s="13" t="str">
        <f t="shared" si="1"/>
        <v>Hakushu The Owner's Cask #CB40157 59.0 abv 1998  (1 BT70)</v>
      </c>
      <c r="C218" s="10">
        <v>1200</v>
      </c>
      <c r="D218" s="10">
        <v>1800</v>
      </c>
      <c r="E218" t="s">
        <v>15</v>
      </c>
      <c r="F218" s="12" t="s">
        <v>667</v>
      </c>
    </row>
    <row r="219" spans="1:6" ht="51.75" thickBot="1" x14ac:dyDescent="0.25">
      <c r="A219" t="s">
        <v>24</v>
      </c>
      <c r="B219" s="13" t="str">
        <f t="shared" si="1"/>
        <v>Hakushu The Cask of Hakushu #3C40789 60.0 abv 1993  (1 BT70)</v>
      </c>
      <c r="C219" s="10">
        <v>2000</v>
      </c>
      <c r="D219" s="10">
        <v>3000</v>
      </c>
      <c r="E219" t="s">
        <v>25</v>
      </c>
      <c r="F219" s="12" t="s">
        <v>668</v>
      </c>
    </row>
    <row r="220" spans="1:6" ht="51.75" thickBot="1" x14ac:dyDescent="0.25">
      <c r="A220" t="s">
        <v>260</v>
      </c>
      <c r="B220" s="13" t="str">
        <f t="shared" si="1"/>
        <v>The Yamazaki Mizunara 2012 Edition 48.0 abv NV  (1 BT70)</v>
      </c>
      <c r="C220" s="10">
        <v>1500</v>
      </c>
      <c r="D220" s="10">
        <v>2000</v>
      </c>
      <c r="E220" t="s">
        <v>261</v>
      </c>
      <c r="F220" s="12" t="s">
        <v>669</v>
      </c>
    </row>
    <row r="221" spans="1:6" ht="51.75" thickBot="1" x14ac:dyDescent="0.25">
      <c r="A221" t="s">
        <v>262</v>
      </c>
      <c r="B221" s="13" t="str">
        <f t="shared" si="1"/>
        <v>The Yamazaki Mizunara 2013 Edition 48.0 abv NV  (1 BT70)</v>
      </c>
      <c r="C221" s="10">
        <v>2000</v>
      </c>
      <c r="D221" s="10">
        <v>2600</v>
      </c>
      <c r="E221" t="s">
        <v>263</v>
      </c>
      <c r="F221" s="12" t="s">
        <v>670</v>
      </c>
    </row>
    <row r="222" spans="1:6" ht="51.75" thickBot="1" x14ac:dyDescent="0.25">
      <c r="A222" t="s">
        <v>264</v>
      </c>
      <c r="B222" s="13" t="str">
        <f t="shared" si="1"/>
        <v>The Yamazaki Mizunara 2013 Edition 48.0 abv NV  (1 BT70)</v>
      </c>
      <c r="C222" s="10">
        <v>2000</v>
      </c>
      <c r="D222" s="10">
        <v>2600</v>
      </c>
      <c r="E222" t="s">
        <v>263</v>
      </c>
      <c r="F222" s="12" t="s">
        <v>671</v>
      </c>
    </row>
    <row r="223" spans="1:6" ht="51.75" thickBot="1" x14ac:dyDescent="0.25">
      <c r="A223" t="s">
        <v>265</v>
      </c>
      <c r="B223" s="13" t="str">
        <f t="shared" si="1"/>
        <v>The Yamazaki Mizunara 2013 Edition 48.0 abv NV  (1 BT70)</v>
      </c>
      <c r="C223" s="10">
        <v>2000</v>
      </c>
      <c r="D223" s="10">
        <v>2600</v>
      </c>
      <c r="E223" t="s">
        <v>263</v>
      </c>
      <c r="F223" s="12" t="s">
        <v>672</v>
      </c>
    </row>
    <row r="224" spans="1:6" ht="51.75" thickBot="1" x14ac:dyDescent="0.25">
      <c r="A224" t="s">
        <v>266</v>
      </c>
      <c r="B224" s="13" t="str">
        <f t="shared" si="1"/>
        <v>The Yamazaki Sherry Cask 2010 Edition 48.0 abv NV  (1 BT70)</v>
      </c>
      <c r="C224" s="10">
        <v>2400</v>
      </c>
      <c r="D224" s="10">
        <v>3200</v>
      </c>
      <c r="E224" t="s">
        <v>267</v>
      </c>
      <c r="F224" s="12" t="s">
        <v>673</v>
      </c>
    </row>
    <row r="225" spans="1:6" ht="51.75" thickBot="1" x14ac:dyDescent="0.25">
      <c r="A225" t="s">
        <v>268</v>
      </c>
      <c r="B225" s="13" t="str">
        <f t="shared" si="1"/>
        <v>The Yamazaki Sherry Cask 2012 Edition 48.0 abv NV  (1 BT70)</v>
      </c>
      <c r="C225" s="10">
        <v>2400</v>
      </c>
      <c r="D225" s="10">
        <v>3200</v>
      </c>
      <c r="E225" t="s">
        <v>269</v>
      </c>
      <c r="F225" s="12" t="s">
        <v>674</v>
      </c>
    </row>
    <row r="226" spans="1:6" ht="51.75" thickBot="1" x14ac:dyDescent="0.25">
      <c r="A226" t="s">
        <v>270</v>
      </c>
      <c r="B226" s="13" t="str">
        <f t="shared" si="1"/>
        <v>The Yamazaki Sherry Cask 2012 Edition 48.0 abv NV  (1 BT70)</v>
      </c>
      <c r="C226" s="10">
        <v>2400</v>
      </c>
      <c r="D226" s="10">
        <v>3200</v>
      </c>
      <c r="E226" t="s">
        <v>269</v>
      </c>
      <c r="F226" s="12" t="s">
        <v>675</v>
      </c>
    </row>
    <row r="227" spans="1:6" ht="51.75" thickBot="1" x14ac:dyDescent="0.25">
      <c r="A227" t="s">
        <v>441</v>
      </c>
      <c r="B227" s="13" t="str">
        <f t="shared" si="1"/>
        <v>The Yamazaki Sherry Cask 2013 Edition 48.0 abv NV  (1 BT70)</v>
      </c>
      <c r="C227" s="10">
        <v>3000</v>
      </c>
      <c r="D227" s="10">
        <v>4000</v>
      </c>
      <c r="E227" t="s">
        <v>272</v>
      </c>
      <c r="F227" s="12" t="s">
        <v>676</v>
      </c>
    </row>
    <row r="228" spans="1:6" ht="51.75" thickBot="1" x14ac:dyDescent="0.25">
      <c r="A228" t="s">
        <v>271</v>
      </c>
      <c r="B228" s="13" t="str">
        <f t="shared" si="1"/>
        <v>The Yamazaki Sherry Cask 2013 Edition 48.0 abv NV  (1 BT70)</v>
      </c>
      <c r="C228" s="10">
        <v>3000</v>
      </c>
      <c r="D228" s="10">
        <v>4000</v>
      </c>
      <c r="E228" t="s">
        <v>272</v>
      </c>
      <c r="F228" s="12" t="s">
        <v>677</v>
      </c>
    </row>
    <row r="229" spans="1:6" ht="51.75" thickBot="1" x14ac:dyDescent="0.25">
      <c r="A229" t="s">
        <v>273</v>
      </c>
      <c r="B229" s="13" t="str">
        <f t="shared" si="1"/>
        <v>The Yamazaki Sherry Cask 2013 Edition 48.0 abv NV  (1 BT70)</v>
      </c>
      <c r="C229" s="10">
        <v>3000</v>
      </c>
      <c r="D229" s="10">
        <v>4000</v>
      </c>
      <c r="E229" t="s">
        <v>272</v>
      </c>
      <c r="F229" s="12" t="s">
        <v>678</v>
      </c>
    </row>
    <row r="230" spans="1:6" ht="51.75" thickBot="1" x14ac:dyDescent="0.25">
      <c r="A230" t="s">
        <v>274</v>
      </c>
      <c r="B230" s="13" t="str">
        <f t="shared" si="1"/>
        <v>The Yamazaki Sherry Cask 2016 Edition 48.0 abv NV  (1 BT75)</v>
      </c>
      <c r="C230" s="10">
        <v>2200</v>
      </c>
      <c r="D230" s="10">
        <v>3000</v>
      </c>
      <c r="E230" t="s">
        <v>275</v>
      </c>
      <c r="F230" s="12" t="s">
        <v>679</v>
      </c>
    </row>
    <row r="231" spans="1:6" ht="51.75" thickBot="1" x14ac:dyDescent="0.25">
      <c r="A231" t="s">
        <v>251</v>
      </c>
      <c r="B231" s="13" t="str">
        <f t="shared" si="1"/>
        <v>Yamazaki 18 Year Old Suntory Pure Malt 43.0 abv NV  (1 BT75)</v>
      </c>
      <c r="C231" s="10">
        <v>1200</v>
      </c>
      <c r="D231" s="10">
        <v>1800</v>
      </c>
      <c r="E231" t="s">
        <v>252</v>
      </c>
      <c r="F231" s="12" t="s">
        <v>680</v>
      </c>
    </row>
    <row r="232" spans="1:6" ht="51.75" thickBot="1" x14ac:dyDescent="0.25">
      <c r="A232" t="s">
        <v>253</v>
      </c>
      <c r="B232" s="13" t="str">
        <f t="shared" si="1"/>
        <v>Yamazaki 18 Year Old Suntory Pure Malt 43.0 abv NV  (1 BT75)</v>
      </c>
      <c r="C232" s="10">
        <v>1200</v>
      </c>
      <c r="D232" s="10">
        <v>1800</v>
      </c>
      <c r="E232" t="s">
        <v>252</v>
      </c>
      <c r="F232" s="12" t="s">
        <v>681</v>
      </c>
    </row>
    <row r="233" spans="1:6" ht="51.75" thickBot="1" x14ac:dyDescent="0.25">
      <c r="A233" t="s">
        <v>254</v>
      </c>
      <c r="B233" s="13" t="str">
        <f t="shared" si="1"/>
        <v>Yamazaki 18 Year Old Suntory Pure Malt 43.0 abv NV  (1 BT75)</v>
      </c>
      <c r="C233" s="10">
        <v>1200</v>
      </c>
      <c r="D233" s="10">
        <v>1800</v>
      </c>
      <c r="E233" t="s">
        <v>252</v>
      </c>
      <c r="F233" s="12" t="s">
        <v>682</v>
      </c>
    </row>
    <row r="234" spans="1:6" ht="51.75" thickBot="1" x14ac:dyDescent="0.25">
      <c r="A234" t="s">
        <v>255</v>
      </c>
      <c r="B234" s="13" t="str">
        <f t="shared" si="1"/>
        <v>Yamazaki 18 Year Old Suntory Pure Malt 43.0 abv NV  (1 BT75)</v>
      </c>
      <c r="C234" s="10">
        <v>1200</v>
      </c>
      <c r="D234" s="10">
        <v>1800</v>
      </c>
      <c r="E234" t="s">
        <v>252</v>
      </c>
      <c r="F234" s="12" t="s">
        <v>683</v>
      </c>
    </row>
    <row r="235" spans="1:6" ht="51.75" thickBot="1" x14ac:dyDescent="0.25">
      <c r="A235" t="s">
        <v>256</v>
      </c>
      <c r="B235" s="13" t="str">
        <f t="shared" si="1"/>
        <v>Yamazaki 18 Year Old Suntory Pure Malt 43.0 abv NV  (1 BT75)</v>
      </c>
      <c r="C235" s="10">
        <v>1200</v>
      </c>
      <c r="D235" s="10">
        <v>1800</v>
      </c>
      <c r="E235" t="s">
        <v>252</v>
      </c>
      <c r="F235" s="12" t="s">
        <v>684</v>
      </c>
    </row>
    <row r="236" spans="1:6" ht="51.75" thickBot="1" x14ac:dyDescent="0.25">
      <c r="A236" t="s">
        <v>257</v>
      </c>
      <c r="B236" s="13" t="str">
        <f t="shared" si="1"/>
        <v>Yamazaki 18 Year Old Suntory Pure Malt 43.0 abv NV  (1 BT75)</v>
      </c>
      <c r="C236" s="10">
        <v>1200</v>
      </c>
      <c r="D236" s="10">
        <v>1800</v>
      </c>
      <c r="E236" t="s">
        <v>252</v>
      </c>
      <c r="F236" s="12" t="s">
        <v>685</v>
      </c>
    </row>
    <row r="237" spans="1:6" ht="51.75" thickBot="1" x14ac:dyDescent="0.25">
      <c r="A237" t="s">
        <v>434</v>
      </c>
      <c r="B237" s="13" t="str">
        <f t="shared" si="1"/>
        <v>The Yamazaki 18 Year Old Mizunara Cask 48.0 abv NV  (1 BT70)</v>
      </c>
      <c r="C237" s="10">
        <v>3000</v>
      </c>
      <c r="D237" s="10">
        <v>4000</v>
      </c>
      <c r="E237" t="s">
        <v>435</v>
      </c>
      <c r="F237" s="12" t="s">
        <v>686</v>
      </c>
    </row>
    <row r="238" spans="1:6" ht="51.75" thickBot="1" x14ac:dyDescent="0.25">
      <c r="A238" t="s">
        <v>432</v>
      </c>
      <c r="B238" s="13" t="str">
        <f t="shared" si="1"/>
        <v>The Yamazaki 18 Year Old Mizunara Cask 48.0 abv NV  (1 BT75)</v>
      </c>
      <c r="C238" s="10">
        <v>3000</v>
      </c>
      <c r="D238" s="10">
        <v>4000</v>
      </c>
      <c r="E238" t="s">
        <v>433</v>
      </c>
      <c r="F238" s="12" t="s">
        <v>687</v>
      </c>
    </row>
    <row r="239" spans="1:6" ht="51.75" thickBot="1" x14ac:dyDescent="0.25">
      <c r="A239" t="s">
        <v>436</v>
      </c>
      <c r="B239" s="13" t="str">
        <f t="shared" si="1"/>
        <v>The Yamazaki 25 Year Old 43.0 abv NV  (1 BT70)</v>
      </c>
      <c r="C239" s="10">
        <v>6000</v>
      </c>
      <c r="D239" s="10">
        <v>7500</v>
      </c>
      <c r="E239" t="s">
        <v>437</v>
      </c>
      <c r="F239" s="12" t="s">
        <v>688</v>
      </c>
    </row>
    <row r="240" spans="1:6" ht="51.75" thickBot="1" x14ac:dyDescent="0.25">
      <c r="A240" t="s">
        <v>258</v>
      </c>
      <c r="B240" s="13" t="str">
        <f t="shared" si="1"/>
        <v>Yamazaki 25 Year Old Suntory Pure Malt 43.0 abv NV  (1 BT70)</v>
      </c>
      <c r="C240" s="10">
        <v>8000</v>
      </c>
      <c r="D240" s="10">
        <v>12000</v>
      </c>
      <c r="E240" t="s">
        <v>259</v>
      </c>
      <c r="F240" s="12" t="s">
        <v>689</v>
      </c>
    </row>
    <row r="241" spans="1:6" ht="51.75" thickBot="1" x14ac:dyDescent="0.25">
      <c r="A241" t="s">
        <v>315</v>
      </c>
      <c r="B241" s="13" t="str">
        <f t="shared" si="1"/>
        <v>Yamazaki The Cask of Yamazaki #3Q70040 59.0 abv 1993  (1 BT70)</v>
      </c>
      <c r="C241" s="10">
        <v>2000</v>
      </c>
      <c r="D241" s="10">
        <v>3000</v>
      </c>
      <c r="E241" t="s">
        <v>316</v>
      </c>
      <c r="F241" s="12" t="s">
        <v>690</v>
      </c>
    </row>
    <row r="242" spans="1:6" ht="51.75" thickBot="1" x14ac:dyDescent="0.25">
      <c r="A242" t="s">
        <v>317</v>
      </c>
      <c r="B242" s="13" t="str">
        <f t="shared" si="1"/>
        <v>Yamazaki The Cask of Yamazaki #OM70170 59.0 abv 1990  (1 BT70)</v>
      </c>
      <c r="C242" s="10">
        <v>4000</v>
      </c>
      <c r="D242" s="10">
        <v>5500</v>
      </c>
      <c r="E242" t="s">
        <v>318</v>
      </c>
      <c r="F242" s="12" t="s">
        <v>691</v>
      </c>
    </row>
    <row r="243" spans="1:6" ht="51.75" thickBot="1" x14ac:dyDescent="0.25">
      <c r="A243" t="s">
        <v>319</v>
      </c>
      <c r="B243" s="13" t="str">
        <f t="shared" si="1"/>
        <v>Yamazaki The Cask of Yamazaki #OM70174 59.0 abv 1990  (1 BT70)</v>
      </c>
      <c r="C243" s="10">
        <v>4000</v>
      </c>
      <c r="D243" s="10">
        <v>5500</v>
      </c>
      <c r="E243" t="s">
        <v>320</v>
      </c>
      <c r="F243" s="12" t="s">
        <v>692</v>
      </c>
    </row>
    <row r="244" spans="1:6" ht="51.75" thickBot="1" x14ac:dyDescent="0.25">
      <c r="A244" t="s">
        <v>276</v>
      </c>
      <c r="B244" s="13" t="str">
        <f t="shared" si="1"/>
        <v>Yamazaki Single Cask #1S70430 59.0 abv 1991  (1 BT70)</v>
      </c>
      <c r="C244" s="10">
        <v>3000</v>
      </c>
      <c r="D244" s="10">
        <v>3800</v>
      </c>
      <c r="E244" t="s">
        <v>277</v>
      </c>
      <c r="F244" s="12" t="s">
        <v>693</v>
      </c>
    </row>
    <row r="245" spans="1:6" ht="51.75" thickBot="1" x14ac:dyDescent="0.25">
      <c r="A245" t="s">
        <v>310</v>
      </c>
      <c r="B245" s="13" t="str">
        <f t="shared" si="1"/>
        <v>Yamazaki Single Cask #EO70049 59.0 abv 2000  (1 BT70)</v>
      </c>
      <c r="C245" s="10">
        <v>2000</v>
      </c>
      <c r="D245" s="10">
        <v>3000</v>
      </c>
      <c r="E245" t="s">
        <v>311</v>
      </c>
      <c r="F245" s="12" t="s">
        <v>694</v>
      </c>
    </row>
    <row r="246" spans="1:6" ht="51.75" thickBot="1" x14ac:dyDescent="0.25">
      <c r="A246" t="s">
        <v>312</v>
      </c>
      <c r="B246" s="13" t="str">
        <f t="shared" si="1"/>
        <v>Yamazaki Single Cask #EO70049 59.0 abv 2000  (1 BT70)</v>
      </c>
      <c r="C246" s="10">
        <v>2000</v>
      </c>
      <c r="D246" s="10">
        <v>3000</v>
      </c>
      <c r="E246" t="s">
        <v>311</v>
      </c>
      <c r="F246" s="12" t="s">
        <v>695</v>
      </c>
    </row>
    <row r="247" spans="1:6" ht="51.75" thickBot="1" x14ac:dyDescent="0.25">
      <c r="A247" t="s">
        <v>293</v>
      </c>
      <c r="B247" s="13" t="str">
        <f t="shared" si="1"/>
        <v>Yamazaki Single Cask #DQ70031 58.0 abv 1999  (1 BT70)</v>
      </c>
      <c r="C247" s="10">
        <v>1400</v>
      </c>
      <c r="D247" s="10">
        <v>2000</v>
      </c>
      <c r="E247" t="s">
        <v>294</v>
      </c>
      <c r="F247" s="12" t="s">
        <v>696</v>
      </c>
    </row>
    <row r="248" spans="1:6" ht="51.75" thickBot="1" x14ac:dyDescent="0.25">
      <c r="A248" t="s">
        <v>306</v>
      </c>
      <c r="B248" s="13" t="str">
        <f t="shared" si="1"/>
        <v>Yamazaki Single Cask #DQ70032 54.0 abv 1999  (1 BT70)</v>
      </c>
      <c r="C248" s="10">
        <v>1400</v>
      </c>
      <c r="D248" s="10">
        <v>2000</v>
      </c>
      <c r="E248" t="s">
        <v>307</v>
      </c>
      <c r="F248" s="12" t="s">
        <v>697</v>
      </c>
    </row>
    <row r="249" spans="1:6" ht="51.75" thickBot="1" x14ac:dyDescent="0.25">
      <c r="A249" t="s">
        <v>308</v>
      </c>
      <c r="B249" s="13" t="str">
        <f t="shared" si="1"/>
        <v>Yamazaki Single Cask #DV70209 54.0 abv 1999  (1 BT70)</v>
      </c>
      <c r="C249" s="10">
        <v>1400</v>
      </c>
      <c r="D249" s="10">
        <v>2000</v>
      </c>
      <c r="E249" t="s">
        <v>309</v>
      </c>
      <c r="F249" s="12" t="s">
        <v>698</v>
      </c>
    </row>
    <row r="250" spans="1:6" ht="51.75" thickBot="1" x14ac:dyDescent="0.25">
      <c r="A250" t="s">
        <v>304</v>
      </c>
      <c r="B250" s="13" t="str">
        <f t="shared" si="1"/>
        <v>Yamazaki Single Cask #CM70012 54.0 abv 1998  (1 BT70)</v>
      </c>
      <c r="C250" s="10">
        <v>5000</v>
      </c>
      <c r="D250" s="10">
        <v>7000</v>
      </c>
      <c r="E250" t="s">
        <v>302</v>
      </c>
      <c r="F250" s="12" t="s">
        <v>699</v>
      </c>
    </row>
    <row r="251" spans="1:6" ht="51.75" thickBot="1" x14ac:dyDescent="0.25">
      <c r="A251" t="s">
        <v>303</v>
      </c>
      <c r="B251" s="13" t="str">
        <f t="shared" ref="B251:B274" si="2">HYPERLINK(F251, E251)</f>
        <v>Yamazaki Single Cask #CM70012 54.0 abv 1998  (1 BT70)</v>
      </c>
      <c r="C251" s="10">
        <v>5000</v>
      </c>
      <c r="D251" s="10">
        <v>7000</v>
      </c>
      <c r="E251" t="s">
        <v>302</v>
      </c>
      <c r="F251" s="12" t="s">
        <v>700</v>
      </c>
    </row>
    <row r="252" spans="1:6" ht="51.75" thickBot="1" x14ac:dyDescent="0.25">
      <c r="A252" t="s">
        <v>301</v>
      </c>
      <c r="B252" s="13" t="str">
        <f t="shared" si="2"/>
        <v>Yamazaki Single Cask #CM70012 54.0 abv 1998  (1 BT70)</v>
      </c>
      <c r="C252" s="10">
        <v>5000</v>
      </c>
      <c r="D252" s="10">
        <v>7000</v>
      </c>
      <c r="E252" t="s">
        <v>302</v>
      </c>
      <c r="F252" s="12" t="s">
        <v>701</v>
      </c>
    </row>
    <row r="253" spans="1:6" ht="51.75" thickBot="1" x14ac:dyDescent="0.25">
      <c r="A253" t="s">
        <v>300</v>
      </c>
      <c r="B253" s="13" t="str">
        <f t="shared" si="2"/>
        <v>Yamazaki Single Cask #CU70062 61.0 abv 1998  (1 BT70)</v>
      </c>
      <c r="C253" s="10">
        <v>3500</v>
      </c>
      <c r="D253" s="10">
        <v>4500</v>
      </c>
      <c r="E253" t="s">
        <v>298</v>
      </c>
      <c r="F253" s="12" t="s">
        <v>702</v>
      </c>
    </row>
    <row r="254" spans="1:6" ht="51.75" thickBot="1" x14ac:dyDescent="0.25">
      <c r="A254" t="s">
        <v>299</v>
      </c>
      <c r="B254" s="13" t="str">
        <f t="shared" si="2"/>
        <v>Yamazaki Single Cask #CU70062 61.0 abv 1998  (1 BT70)</v>
      </c>
      <c r="C254" s="10">
        <v>3500</v>
      </c>
      <c r="D254" s="10">
        <v>4500</v>
      </c>
      <c r="E254" t="s">
        <v>298</v>
      </c>
      <c r="F254" s="12" t="s">
        <v>703</v>
      </c>
    </row>
    <row r="255" spans="1:6" ht="51.75" thickBot="1" x14ac:dyDescent="0.25">
      <c r="A255" t="s">
        <v>297</v>
      </c>
      <c r="B255" s="13" t="str">
        <f t="shared" si="2"/>
        <v>Yamazaki Single Cask #CU70062 61.0 abv 1998  (1 BT70)</v>
      </c>
      <c r="C255" s="10">
        <v>3500</v>
      </c>
      <c r="D255" s="10">
        <v>4500</v>
      </c>
      <c r="E255" t="s">
        <v>298</v>
      </c>
      <c r="F255" s="12" t="s">
        <v>704</v>
      </c>
    </row>
    <row r="256" spans="1:6" ht="51.75" thickBot="1" x14ac:dyDescent="0.25">
      <c r="A256" t="s">
        <v>295</v>
      </c>
      <c r="B256" s="13" t="str">
        <f t="shared" si="2"/>
        <v>Yamazaki Single Cask #CU70064 61.0 abv 1998  (1 BT70)</v>
      </c>
      <c r="C256" s="10">
        <v>3500</v>
      </c>
      <c r="D256" s="10">
        <v>4500</v>
      </c>
      <c r="E256" t="s">
        <v>296</v>
      </c>
      <c r="F256" s="12" t="s">
        <v>705</v>
      </c>
    </row>
    <row r="257" spans="1:6" ht="51.75" thickBot="1" x14ac:dyDescent="0.25">
      <c r="A257" t="s">
        <v>287</v>
      </c>
      <c r="B257" s="13" t="str">
        <f t="shared" si="2"/>
        <v>Yamazaki Single Cask #CU70066 61.0 abv 1998  (1 BT70)</v>
      </c>
      <c r="C257" s="10">
        <v>4500</v>
      </c>
      <c r="D257" s="10">
        <v>6000</v>
      </c>
      <c r="E257" t="s">
        <v>286</v>
      </c>
      <c r="F257" s="12" t="s">
        <v>706</v>
      </c>
    </row>
    <row r="258" spans="1:6" ht="51.75" thickBot="1" x14ac:dyDescent="0.25">
      <c r="A258" t="s">
        <v>285</v>
      </c>
      <c r="B258" s="13" t="str">
        <f t="shared" si="2"/>
        <v>Yamazaki Single Cask #CU70066 61.0 abv 1998  (1 BT70)</v>
      </c>
      <c r="C258" s="10">
        <v>4500</v>
      </c>
      <c r="D258" s="10">
        <v>6000</v>
      </c>
      <c r="E258" t="s">
        <v>286</v>
      </c>
      <c r="F258" s="12" t="s">
        <v>707</v>
      </c>
    </row>
    <row r="259" spans="1:6" ht="51.75" thickBot="1" x14ac:dyDescent="0.25">
      <c r="A259" t="s">
        <v>282</v>
      </c>
      <c r="B259" s="13" t="str">
        <f t="shared" si="2"/>
        <v>Yamazaki Single Cask #CU70067 61.0 abv 1998  (1 BT70)</v>
      </c>
      <c r="C259" s="10">
        <v>3500</v>
      </c>
      <c r="D259" s="10">
        <v>4500</v>
      </c>
      <c r="E259" t="s">
        <v>283</v>
      </c>
      <c r="F259" s="12" t="s">
        <v>708</v>
      </c>
    </row>
    <row r="260" spans="1:6" ht="51.75" thickBot="1" x14ac:dyDescent="0.25">
      <c r="A260" t="s">
        <v>284</v>
      </c>
      <c r="B260" s="13" t="str">
        <f t="shared" si="2"/>
        <v>Yamazaki Single Cask #CU70067 61.0 abv 1998  (1 BT70)</v>
      </c>
      <c r="C260" s="10">
        <v>3500</v>
      </c>
      <c r="D260" s="10">
        <v>4500</v>
      </c>
      <c r="E260" t="s">
        <v>283</v>
      </c>
      <c r="F260" s="12" t="s">
        <v>709</v>
      </c>
    </row>
    <row r="261" spans="1:6" ht="51.75" thickBot="1" x14ac:dyDescent="0.25">
      <c r="A261" t="s">
        <v>288</v>
      </c>
      <c r="B261" s="13" t="str">
        <f t="shared" si="2"/>
        <v>Yamazaki Single Cask #CU70093 61.0 abv 1998  (1 BT70)</v>
      </c>
      <c r="C261" s="10">
        <v>3500</v>
      </c>
      <c r="D261" s="10">
        <v>4500</v>
      </c>
      <c r="E261" t="s">
        <v>289</v>
      </c>
      <c r="F261" s="12" t="s">
        <v>710</v>
      </c>
    </row>
    <row r="262" spans="1:6" ht="51.75" thickBot="1" x14ac:dyDescent="0.25">
      <c r="A262" t="s">
        <v>290</v>
      </c>
      <c r="B262" s="13" t="str">
        <f t="shared" si="2"/>
        <v>Yamazaki Single Cask #CU70093 61.0 abv 1998  (1 BT70)</v>
      </c>
      <c r="C262" s="10">
        <v>3500</v>
      </c>
      <c r="D262" s="10">
        <v>4500</v>
      </c>
      <c r="E262" t="s">
        <v>289</v>
      </c>
      <c r="F262" s="12" t="s">
        <v>711</v>
      </c>
    </row>
    <row r="263" spans="1:6" ht="51.75" thickBot="1" x14ac:dyDescent="0.25">
      <c r="A263" t="s">
        <v>291</v>
      </c>
      <c r="B263" s="13" t="str">
        <f t="shared" si="2"/>
        <v>Yamazaki Single Cask #CU70095 60.0 abv 1998  (1 BT70)</v>
      </c>
      <c r="C263" s="10">
        <v>4000</v>
      </c>
      <c r="D263" s="10">
        <v>6000</v>
      </c>
      <c r="E263" t="s">
        <v>292</v>
      </c>
      <c r="F263" s="12" t="s">
        <v>712</v>
      </c>
    </row>
    <row r="264" spans="1:6" ht="51.75" thickBot="1" x14ac:dyDescent="0.25">
      <c r="A264" t="s">
        <v>280</v>
      </c>
      <c r="B264" s="13" t="str">
        <f t="shared" si="2"/>
        <v>Yamazaki Single Cask #AX70015 59.0 abv 1996  (1 BT70)</v>
      </c>
      <c r="C264" s="10">
        <v>4000</v>
      </c>
      <c r="D264" s="10">
        <v>5000</v>
      </c>
      <c r="E264" t="s">
        <v>281</v>
      </c>
      <c r="F264" s="12" t="s">
        <v>713</v>
      </c>
    </row>
    <row r="265" spans="1:6" ht="51.75" thickBot="1" x14ac:dyDescent="0.25">
      <c r="A265" t="s">
        <v>305</v>
      </c>
      <c r="B265" s="13" t="str">
        <f t="shared" si="2"/>
        <v>Yamazaki Single Cask #AX70015 59.0 abv 1996  (1 BT70)</v>
      </c>
      <c r="C265" s="10">
        <v>4000</v>
      </c>
      <c r="D265" s="10">
        <v>5000</v>
      </c>
      <c r="E265" t="s">
        <v>281</v>
      </c>
      <c r="F265" s="12" t="s">
        <v>714</v>
      </c>
    </row>
    <row r="266" spans="1:6" ht="51.75" thickBot="1" x14ac:dyDescent="0.25">
      <c r="A266" t="s">
        <v>278</v>
      </c>
      <c r="B266" s="13" t="str">
        <f t="shared" si="2"/>
        <v>Yamazaki Single Cask #5J3020 54.9 abv 1995  (1 BT70)</v>
      </c>
      <c r="C266" s="10">
        <v>4000</v>
      </c>
      <c r="D266" s="10">
        <v>5500</v>
      </c>
      <c r="E266" t="s">
        <v>279</v>
      </c>
      <c r="F266" s="12" t="s">
        <v>715</v>
      </c>
    </row>
    <row r="267" spans="1:6" ht="51.75" thickBot="1" x14ac:dyDescent="0.25">
      <c r="A267" t="s">
        <v>313</v>
      </c>
      <c r="B267" s="13" t="str">
        <f t="shared" si="2"/>
        <v>Yamazaki Single Cask #OU70406 63.0 abv 1990  (1 BT70)</v>
      </c>
      <c r="C267" s="10">
        <v>2800</v>
      </c>
      <c r="D267" s="10">
        <v>3200</v>
      </c>
      <c r="E267" t="s">
        <v>314</v>
      </c>
      <c r="F267" s="12" t="s">
        <v>716</v>
      </c>
    </row>
    <row r="268" spans="1:6" ht="51.75" thickBot="1" x14ac:dyDescent="0.25">
      <c r="A268" t="s">
        <v>335</v>
      </c>
      <c r="B268" s="13" t="str">
        <f t="shared" si="2"/>
        <v>Yamazaki The Owner's Cask #ES60044 57.0 abv 2000  (1 BT70)</v>
      </c>
      <c r="C268" s="10">
        <v>1200</v>
      </c>
      <c r="D268" s="10">
        <v>2000</v>
      </c>
      <c r="E268" t="s">
        <v>336</v>
      </c>
      <c r="F268" s="12" t="s">
        <v>717</v>
      </c>
    </row>
    <row r="269" spans="1:6" ht="51.75" thickBot="1" x14ac:dyDescent="0.25">
      <c r="A269" t="s">
        <v>333</v>
      </c>
      <c r="B269" s="13" t="str">
        <f t="shared" si="2"/>
        <v>Yamazaki The Owner's Cask #5C3009 58.0 abv 1995  (1 BT70)</v>
      </c>
      <c r="C269" s="10">
        <v>2600</v>
      </c>
      <c r="D269" s="10">
        <v>3200</v>
      </c>
      <c r="E269" t="s">
        <v>334</v>
      </c>
      <c r="F269" s="12" t="s">
        <v>718</v>
      </c>
    </row>
    <row r="270" spans="1:6" ht="51.75" thickBot="1" x14ac:dyDescent="0.25">
      <c r="A270" t="s">
        <v>329</v>
      </c>
      <c r="B270" s="13" t="str">
        <f t="shared" si="2"/>
        <v>Yamazaki The Owner's Cask #4G3011 56.0 abv 1994  (1 BT70)</v>
      </c>
      <c r="C270" s="10">
        <v>2400</v>
      </c>
      <c r="D270" s="10">
        <v>3200</v>
      </c>
      <c r="E270" t="s">
        <v>330</v>
      </c>
      <c r="F270" s="12" t="s">
        <v>719</v>
      </c>
    </row>
    <row r="271" spans="1:6" ht="51.75" thickBot="1" x14ac:dyDescent="0.25">
      <c r="A271" t="s">
        <v>331</v>
      </c>
      <c r="B271" s="13" t="str">
        <f t="shared" si="2"/>
        <v>Yamazaki The Owner's Cask #4R70005 60.0 abv 1994  (1 BT70)</v>
      </c>
      <c r="C271" s="10">
        <v>2400</v>
      </c>
      <c r="D271" s="10">
        <v>3200</v>
      </c>
      <c r="E271" t="s">
        <v>332</v>
      </c>
      <c r="F271" s="12" t="s">
        <v>720</v>
      </c>
    </row>
    <row r="272" spans="1:6" ht="51.75" thickBot="1" x14ac:dyDescent="0.25">
      <c r="A272" t="s">
        <v>323</v>
      </c>
      <c r="B272" s="13" t="str">
        <f t="shared" si="2"/>
        <v>Yamazaki The Owner's Cask #ZL3003 52.0 abv 1992  (1 BT70)</v>
      </c>
      <c r="C272" s="10">
        <v>2400</v>
      </c>
      <c r="D272" s="10">
        <v>3200</v>
      </c>
      <c r="E272" t="s">
        <v>324</v>
      </c>
      <c r="F272" s="12" t="s">
        <v>721</v>
      </c>
    </row>
    <row r="273" spans="1:6" ht="51.75" thickBot="1" x14ac:dyDescent="0.25">
      <c r="A273" t="s">
        <v>325</v>
      </c>
      <c r="B273" s="13" t="str">
        <f t="shared" si="2"/>
        <v>Yamazaki The Owner's Cask #ZQ70670 57.0 abv 1992  (1 BT70)</v>
      </c>
      <c r="C273" s="10">
        <v>2000</v>
      </c>
      <c r="D273" s="10">
        <v>3000</v>
      </c>
      <c r="E273" t="s">
        <v>326</v>
      </c>
      <c r="F273" s="12" t="s">
        <v>722</v>
      </c>
    </row>
    <row r="274" spans="1:6" ht="51.75" thickBot="1" x14ac:dyDescent="0.25">
      <c r="A274" t="s">
        <v>327</v>
      </c>
      <c r="B274" s="13" t="str">
        <f t="shared" si="2"/>
        <v>Yamazaki The Owner's Cask #ZS70061 61.0 abv 1992  (1 BT70)</v>
      </c>
      <c r="C274" s="10">
        <v>3000</v>
      </c>
      <c r="D274" s="10">
        <v>4500</v>
      </c>
      <c r="E274" t="s">
        <v>328</v>
      </c>
      <c r="F274" s="12" t="s">
        <v>723</v>
      </c>
    </row>
    <row r="275" spans="1:6" ht="51.75" thickBot="1" x14ac:dyDescent="0.25">
      <c r="A275" t="s">
        <v>321</v>
      </c>
      <c r="B275" s="13" t="str">
        <f>HYPERLINK(F275, E275)</f>
        <v>Yamazaki The Owner's Cask #1S70430 59.0 abv 1991  (1 BT70)</v>
      </c>
      <c r="C275" s="10">
        <v>2400</v>
      </c>
      <c r="D275" s="10">
        <v>3200</v>
      </c>
      <c r="E275" t="s">
        <v>322</v>
      </c>
      <c r="F275" s="12" t="s">
        <v>724</v>
      </c>
    </row>
  </sheetData>
  <sortState xmlns:xlrd2="http://schemas.microsoft.com/office/spreadsheetml/2017/richdata2" ref="A6:BP275">
    <sortCondition ref="A5:A275"/>
  </sortState>
  <phoneticPr fontId="0" type="noConversion"/>
  <hyperlinks>
    <hyperlink ref="F5" r:id="rId1" xr:uid="{05DC3C1E-A8BF-423D-AD82-9384D343048B}"/>
    <hyperlink ref="F6" r:id="rId2" xr:uid="{54E260A1-B9A7-4A84-8DBA-757FDB3F2E11}"/>
    <hyperlink ref="F7" r:id="rId3" xr:uid="{201B6D24-545C-41EB-AD65-6C111ECCB141}"/>
    <hyperlink ref="F8" r:id="rId4" xr:uid="{6B9A0D6F-6A1F-4C72-8776-DD1FBADB2FD6}"/>
    <hyperlink ref="F9" r:id="rId5" xr:uid="{5321AC30-CB27-4506-AD93-22F606BD9386}"/>
    <hyperlink ref="F10" r:id="rId6" xr:uid="{CD157F2F-49BF-43FC-A7F0-C1EA030A9102}"/>
    <hyperlink ref="F11" r:id="rId7" xr:uid="{BC9C4F19-F1AE-473D-A6E3-B55523A2179B}"/>
    <hyperlink ref="F12" r:id="rId8" xr:uid="{A4C11EDB-01F9-4963-82E5-9869CEC08086}"/>
    <hyperlink ref="F13" r:id="rId9" xr:uid="{E58E325C-3715-4A2F-80C6-0ADCE8F0A2B7}"/>
    <hyperlink ref="F14" r:id="rId10" xr:uid="{2D44B57D-03D1-4C2A-80F3-AFE2A6687325}"/>
    <hyperlink ref="F15" r:id="rId11" xr:uid="{BDE48C34-519F-444B-9A2D-69C3276D52E5}"/>
    <hyperlink ref="F16" r:id="rId12" xr:uid="{5C3DD619-DF03-4DE4-98CE-6008E6361CB1}"/>
    <hyperlink ref="F17" r:id="rId13" xr:uid="{B190684D-622E-4D11-9443-D6862679892C}"/>
    <hyperlink ref="F18" r:id="rId14" xr:uid="{89EE74A7-2C51-4CE6-B5CB-96139C369174}"/>
    <hyperlink ref="F19" r:id="rId15" xr:uid="{4AF446E7-6CD2-482A-BF35-AD98895945E5}"/>
    <hyperlink ref="F20" r:id="rId16" xr:uid="{037115BF-9F2F-4A71-A182-88DF087EEF18}"/>
    <hyperlink ref="F21" r:id="rId17" xr:uid="{3708B26F-A190-4FF4-87B2-FA2F85C58089}"/>
    <hyperlink ref="F22" r:id="rId18" xr:uid="{4B78E832-E569-40F8-BA80-37853A91F41A}"/>
    <hyperlink ref="F23" r:id="rId19" xr:uid="{1D71A1E1-3283-444F-BF0D-5D3E1DD7DED6}"/>
    <hyperlink ref="F24" r:id="rId20" xr:uid="{C5DA48D8-395E-40D8-B515-80E8497E221C}"/>
    <hyperlink ref="F25" r:id="rId21" xr:uid="{45F0FD73-55C5-448F-AF9E-E79B4EF21805}"/>
    <hyperlink ref="F26" r:id="rId22" xr:uid="{EB6EFBB1-56B8-445F-A9CE-9E4050236674}"/>
    <hyperlink ref="F27" r:id="rId23" xr:uid="{CBB86BC2-A38A-48EE-911C-45C87C45E545}"/>
    <hyperlink ref="F28" r:id="rId24" xr:uid="{53DCCBF9-54A7-43C2-A9EE-D713891359EB}"/>
    <hyperlink ref="F29" r:id="rId25" xr:uid="{9E9DB326-267F-4619-B451-985AE3A89C5B}"/>
    <hyperlink ref="F30" r:id="rId26" xr:uid="{0D4752F4-ABD1-40BE-ACAC-A245E8F202AD}"/>
    <hyperlink ref="F31" r:id="rId27" xr:uid="{B23F3F1F-82F2-4075-ADF0-06E64F33BC4B}"/>
    <hyperlink ref="F32" r:id="rId28" xr:uid="{E4C590AC-0497-417B-9124-FC1C65296981}"/>
    <hyperlink ref="F33" r:id="rId29" xr:uid="{BA81D460-905F-477E-BE74-9EC571F111C1}"/>
    <hyperlink ref="F34" r:id="rId30" xr:uid="{471C20E7-D240-421F-A049-03F76D285C76}"/>
    <hyperlink ref="F35" r:id="rId31" xr:uid="{74D37C1E-1255-4DAD-9A3A-3AA6371E06A3}"/>
    <hyperlink ref="F36" r:id="rId32" xr:uid="{ADE9D181-11BE-4D72-881B-C7775E2E9A8E}"/>
    <hyperlink ref="F37" r:id="rId33" xr:uid="{BB544886-DECB-4E9B-9B5D-3BEB58D42508}"/>
    <hyperlink ref="F38" r:id="rId34" xr:uid="{1B9CBDBA-DF6D-4A86-923E-9D04E5A4DF6A}"/>
    <hyperlink ref="F39" r:id="rId35" xr:uid="{2155DF1A-6628-4577-9EE3-4EB3BB9F524E}"/>
    <hyperlink ref="F40" r:id="rId36" xr:uid="{C7D0432D-A8B9-46B9-B2C7-D11717D10DC3}"/>
    <hyperlink ref="F41" r:id="rId37" xr:uid="{13C406B8-59DA-489F-BAEB-39510BE944F6}"/>
    <hyperlink ref="F42" r:id="rId38" xr:uid="{45776236-0F7C-48CF-8FF8-A5D64EDEBFFA}"/>
    <hyperlink ref="F43" r:id="rId39" xr:uid="{576359CA-1405-4696-A32F-5FA46C8DD1DB}"/>
    <hyperlink ref="F44" r:id="rId40" xr:uid="{0BD5473A-A634-4923-94FD-4DFB276BAC05}"/>
    <hyperlink ref="F45" r:id="rId41" xr:uid="{3B587D2B-264C-41E5-B981-36C5884BCD75}"/>
    <hyperlink ref="F46" r:id="rId42" xr:uid="{76E1A5B0-EC1B-4FD7-B9E9-2748B532621D}"/>
    <hyperlink ref="F47" r:id="rId43" xr:uid="{D84C8DC8-E559-447D-AA2F-38641EFA7BF1}"/>
    <hyperlink ref="F48" r:id="rId44" xr:uid="{0473A522-C57D-4A07-A0EC-1E0F07580458}"/>
    <hyperlink ref="F49" r:id="rId45" xr:uid="{A6AC7DA4-61B4-4BB2-B687-3BA9A5468176}"/>
    <hyperlink ref="F50" r:id="rId46" xr:uid="{96DFC7B5-7013-4E62-8B9F-0987016F85A7}"/>
    <hyperlink ref="F51" r:id="rId47" xr:uid="{3FDA0677-328D-496D-AEE6-C94354B7C1D1}"/>
    <hyperlink ref="F52" r:id="rId48" xr:uid="{75B6C954-1842-418C-9B5A-D76B7459A390}"/>
    <hyperlink ref="F53" r:id="rId49" xr:uid="{234AE8B6-C133-4900-89A9-EA79E02C5788}"/>
    <hyperlink ref="F54" r:id="rId50" xr:uid="{5138674E-C6B7-42E9-A782-9882AC60D4B4}"/>
    <hyperlink ref="F55" r:id="rId51" xr:uid="{3D1E6A90-D0A7-4B64-B352-664DB7A8BCB7}"/>
    <hyperlink ref="F56" r:id="rId52" xr:uid="{B9322530-BDB4-4B7E-9386-80A30B1E79A6}"/>
    <hyperlink ref="F57" r:id="rId53" xr:uid="{1E74B23D-05F4-4576-9350-3B43D704CC9B}"/>
    <hyperlink ref="F58" r:id="rId54" xr:uid="{CE64CC70-7EF6-4E63-87B3-DC8721C1D18C}"/>
    <hyperlink ref="F59" r:id="rId55" xr:uid="{B0869406-19C6-4C97-B62A-F26FE39DE2F5}"/>
    <hyperlink ref="F60" r:id="rId56" xr:uid="{3C9C5917-E8F5-475E-ADD0-2CC0FCD666D3}"/>
    <hyperlink ref="F61" r:id="rId57" xr:uid="{A1148034-843F-4AEB-AFC1-5368128C0D5D}"/>
    <hyperlink ref="F62" r:id="rId58" xr:uid="{0E8FE8A6-452A-47E6-883C-0E3D0796FE2C}"/>
    <hyperlink ref="F63" r:id="rId59" xr:uid="{D80A6557-5C6A-44A1-A897-FC7AE4C18D24}"/>
    <hyperlink ref="F64" r:id="rId60" xr:uid="{5FB0F527-E7FC-4E62-A051-85A0306C6DCF}"/>
    <hyperlink ref="F65" r:id="rId61" xr:uid="{991B9326-A75C-418D-987C-5AD6B86E28D0}"/>
    <hyperlink ref="F66" r:id="rId62" xr:uid="{1600E5A3-0555-4EB3-BE59-5528EBBBD6CA}"/>
    <hyperlink ref="F67" r:id="rId63" xr:uid="{60EB9AFC-F401-48C6-BC41-C79ACE9732C4}"/>
    <hyperlink ref="F68" r:id="rId64" xr:uid="{CA7940BC-DDCC-4B85-B019-9E4F065C31B6}"/>
    <hyperlink ref="F69" r:id="rId65" xr:uid="{81D674F7-8BDC-41F1-9488-9F0A4D4510F2}"/>
    <hyperlink ref="F70" r:id="rId66" xr:uid="{68A5217B-7245-4486-8C40-F5D93B872BB2}"/>
    <hyperlink ref="F71" r:id="rId67" xr:uid="{6349B996-C402-4E13-9358-362B4B8CAFA2}"/>
    <hyperlink ref="F72" r:id="rId68" xr:uid="{9BFE749A-63CE-48F6-A10A-E3AEA6F5BCBD}"/>
    <hyperlink ref="F73" r:id="rId69" xr:uid="{A99EB8C1-3F22-4688-BE1C-3A9E5D97E098}"/>
    <hyperlink ref="F74" r:id="rId70" xr:uid="{927DE24B-8C4B-40C8-B65E-171473E11834}"/>
    <hyperlink ref="F75" r:id="rId71" xr:uid="{B3EE5051-A468-4610-97AB-7C758A567BB4}"/>
    <hyperlink ref="F76" r:id="rId72" xr:uid="{F64630BF-F62E-4125-B53B-CDC36041F01B}"/>
    <hyperlink ref="F77" r:id="rId73" xr:uid="{D14AEBAD-B335-4266-9300-00C5ADAEAB3E}"/>
    <hyperlink ref="F78" r:id="rId74" xr:uid="{A6EE3774-531E-4F4B-96BE-D3B8618D3627}"/>
    <hyperlink ref="F79" r:id="rId75" xr:uid="{A9A9EDB6-6F81-43C2-84AE-7C4CDEAB36C2}"/>
    <hyperlink ref="F80" r:id="rId76" xr:uid="{ECBC799D-237E-4C6B-90FC-C4459F401518}"/>
    <hyperlink ref="F81" r:id="rId77" xr:uid="{8331449D-E7F3-4E9D-9C07-5A5483626EF3}"/>
    <hyperlink ref="F82" r:id="rId78" xr:uid="{2CE9DF71-AAE5-4C30-9CCB-48BCEC8C9774}"/>
    <hyperlink ref="F83" r:id="rId79" xr:uid="{C5F2BA07-ADE6-49E9-BC93-8E66F0B06A2F}"/>
    <hyperlink ref="F84" r:id="rId80" xr:uid="{61AF545C-CD4D-4032-86A7-16208859F709}"/>
    <hyperlink ref="F85" r:id="rId81" xr:uid="{78DFA982-896D-423E-B2B4-6621E6CD304B}"/>
    <hyperlink ref="F86" r:id="rId82" xr:uid="{820DD8FF-C119-4A7B-A251-7AB4CBD8E00B}"/>
    <hyperlink ref="F87" r:id="rId83" xr:uid="{EBF53926-9154-446D-8CE6-AB6AE04867CD}"/>
    <hyperlink ref="F88" r:id="rId84" xr:uid="{7EE5EEC6-E126-49A4-A2E4-9474B103D94E}"/>
    <hyperlink ref="F89" r:id="rId85" xr:uid="{87C0B103-E6CD-407F-AF84-D007836B82B2}"/>
    <hyperlink ref="F90" r:id="rId86" xr:uid="{BB92E54C-542A-43D5-9822-9F2817E121D1}"/>
    <hyperlink ref="F91" r:id="rId87" xr:uid="{CF2D37EE-3554-48B5-8373-2B12FB4B773C}"/>
    <hyperlink ref="F92" r:id="rId88" xr:uid="{72F055F4-95B2-47D4-A05E-B89608C03AE4}"/>
    <hyperlink ref="F93" r:id="rId89" xr:uid="{233E6E1C-4714-4D06-B326-C513ADA500B3}"/>
    <hyperlink ref="F94" r:id="rId90" xr:uid="{7A4BF9ED-8A0F-4BFD-A933-2A5B98EA7F3D}"/>
    <hyperlink ref="F95" r:id="rId91" xr:uid="{4C8453B9-923A-46E6-94DF-3F26A30CB991}"/>
    <hyperlink ref="F96" r:id="rId92" xr:uid="{04B7D652-ABE4-41A4-8C32-4A904841FB7A}"/>
    <hyperlink ref="F97" r:id="rId93" xr:uid="{D7DF443B-28FF-4CC1-AC85-A616D3E90955}"/>
    <hyperlink ref="F98" r:id="rId94" xr:uid="{06D41606-5399-4EDC-841E-7C03A00DC332}"/>
    <hyperlink ref="F99" r:id="rId95" xr:uid="{2B74FAF4-C3C3-49FE-BC95-6FB66A20DC0A}"/>
    <hyperlink ref="F100" r:id="rId96" xr:uid="{2187E98A-C44F-4799-BE83-2156CDC053B4}"/>
    <hyperlink ref="F101" r:id="rId97" xr:uid="{FBF5DB7B-F3DF-423E-BEA2-325893090D02}"/>
    <hyperlink ref="F102" r:id="rId98" xr:uid="{1D2041BB-1F64-4A9F-9C0F-30716C9C5129}"/>
    <hyperlink ref="F103" r:id="rId99" xr:uid="{31180152-04E8-4F4F-B0D9-1C66FE84BCCB}"/>
    <hyperlink ref="F104" r:id="rId100" xr:uid="{A0824DB3-ECA4-4B17-8DE7-BC1950087808}"/>
    <hyperlink ref="F105" r:id="rId101" xr:uid="{536738D0-18CB-481B-821A-7755F734354F}"/>
    <hyperlink ref="F106" r:id="rId102" xr:uid="{D9546AA4-93B7-43D2-9630-E198BF9A6EC9}"/>
    <hyperlink ref="F107" r:id="rId103" xr:uid="{CFFCD23B-4AC8-410A-B65C-A3D2A196AA57}"/>
    <hyperlink ref="F108" r:id="rId104" xr:uid="{BBC4D9C6-39D5-4E1A-BDB5-49C2E4544078}"/>
    <hyperlink ref="F109" r:id="rId105" xr:uid="{041A7965-F274-46E0-966B-B9B629C65C2C}"/>
    <hyperlink ref="F110" r:id="rId106" xr:uid="{983180B4-D881-4DDE-BCB9-5D1DAE57BC62}"/>
    <hyperlink ref="F111" r:id="rId107" xr:uid="{A65403A6-422B-4302-811F-0F9118D6F003}"/>
    <hyperlink ref="F112" r:id="rId108" xr:uid="{114C58B1-0438-4F31-92EC-483D84FFBE1B}"/>
    <hyperlink ref="F113" r:id="rId109" xr:uid="{1CE9F494-A21B-46E4-8CF3-A560C7E8EA94}"/>
    <hyperlink ref="F114" r:id="rId110" xr:uid="{16ABD384-0B29-4FB8-8453-5A2311DC3ECB}"/>
    <hyperlink ref="F115" r:id="rId111" xr:uid="{46A10DE8-E12C-4CF5-A1B7-35FCA8E44BF6}"/>
    <hyperlink ref="F116" r:id="rId112" xr:uid="{836F6C71-7FD5-4FC4-AB82-D66409666E2C}"/>
    <hyperlink ref="F117" r:id="rId113" xr:uid="{94A33AF7-BB9E-46F4-A928-3C3830B283F3}"/>
    <hyperlink ref="F118" r:id="rId114" xr:uid="{D51055D5-037C-448A-A404-F64CC94E78B4}"/>
    <hyperlink ref="F119" r:id="rId115" xr:uid="{08C2ECC6-C9B7-4685-987C-764B344F94A0}"/>
    <hyperlink ref="F120" r:id="rId116" xr:uid="{C0E94D74-A6A7-4C9E-984A-EBC98BC04A33}"/>
    <hyperlink ref="F121" r:id="rId117" xr:uid="{23A37362-0E3B-4999-8303-4A8BE07DF579}"/>
    <hyperlink ref="F122" r:id="rId118" xr:uid="{F5448CD7-E2AC-484A-AD06-548E90F2CEAD}"/>
    <hyperlink ref="F123" r:id="rId119" xr:uid="{76C18BFF-14D1-4D14-9F93-C4FE4C731FEC}"/>
    <hyperlink ref="F124" r:id="rId120" xr:uid="{F08095B5-58C9-415C-96F9-F4F574D06A4F}"/>
    <hyperlink ref="F125" r:id="rId121" xr:uid="{3D9963E7-AB98-4C2D-A97A-F00476C5FF9D}"/>
    <hyperlink ref="F126" r:id="rId122" xr:uid="{BB805D8B-8E35-40A8-B956-15069E05199A}"/>
    <hyperlink ref="F127" r:id="rId123" xr:uid="{BEEA1699-5C3F-4929-9A21-26D81278643A}"/>
    <hyperlink ref="F128" r:id="rId124" xr:uid="{18828756-DBEC-4784-8A9A-B482BC56F5B8}"/>
    <hyperlink ref="F129" r:id="rId125" xr:uid="{60593614-665E-4578-8F28-B899DC929F73}"/>
    <hyperlink ref="F130" r:id="rId126" xr:uid="{B028512C-201E-428B-9F14-643ABA10E151}"/>
    <hyperlink ref="F131" r:id="rId127" xr:uid="{F0AE196F-AEC8-4D76-92BB-4DB45D69E96C}"/>
    <hyperlink ref="F132" r:id="rId128" xr:uid="{7BF327BE-87F9-4014-953E-7C53C433E82F}"/>
    <hyperlink ref="F133" r:id="rId129" xr:uid="{A61ECE1D-A88B-4A0A-A1E5-5C48B4AC4A14}"/>
    <hyperlink ref="F134" r:id="rId130" xr:uid="{95A96804-7259-44D8-9B70-E4FCBCF09CF5}"/>
    <hyperlink ref="F135" r:id="rId131" xr:uid="{AF962058-FCEC-4F24-BF87-79AC836CF311}"/>
    <hyperlink ref="F136" r:id="rId132" xr:uid="{0FE4943E-A51E-4BBF-8DB9-F439FA524E71}"/>
    <hyperlink ref="F137" r:id="rId133" xr:uid="{DEEFF172-FB78-4449-8DC3-29A31DBAB98B}"/>
    <hyperlink ref="F138" r:id="rId134" xr:uid="{D1AB82D3-FCE1-44B1-8D49-2308CC39183F}"/>
    <hyperlink ref="F139" r:id="rId135" xr:uid="{1D784BF9-5580-48FF-BD34-6077A76F1D7B}"/>
    <hyperlink ref="F140" r:id="rId136" xr:uid="{DFD39A70-1FAD-43A0-A872-DE6BBF97D95A}"/>
    <hyperlink ref="F141" r:id="rId137" xr:uid="{98B034ED-1116-46A2-B2F4-2FFA3333B346}"/>
    <hyperlink ref="F142" r:id="rId138" xr:uid="{C22B69EB-65B8-4E3F-9E87-D9C06C2D81CB}"/>
    <hyperlink ref="F143" r:id="rId139" xr:uid="{570B24D1-826D-4CEC-8EDE-77E76D309FBD}"/>
    <hyperlink ref="F144" r:id="rId140" xr:uid="{D090DDCB-222D-4414-85C2-1D976D935BB8}"/>
    <hyperlink ref="F145" r:id="rId141" xr:uid="{CF556051-BD33-4D21-9B51-6AE2C50D5394}"/>
    <hyperlink ref="F146" r:id="rId142" xr:uid="{312AAA23-BC26-4141-8D9B-971A17F3B40E}"/>
    <hyperlink ref="F147" r:id="rId143" xr:uid="{19BD1D5C-958C-441B-BE58-A986C4B87C3C}"/>
    <hyperlink ref="F148" r:id="rId144" xr:uid="{2E01B320-466B-4604-9C38-128CDBF294B4}"/>
    <hyperlink ref="F149" r:id="rId145" xr:uid="{1A992351-F117-4F45-84AF-D172CA8DAB90}"/>
    <hyperlink ref="F150" r:id="rId146" xr:uid="{74AE2EDD-BB3B-4F33-9702-A28ACD4829FB}"/>
    <hyperlink ref="F151" r:id="rId147" xr:uid="{FFFCEC80-D4FF-4F5A-90B2-55D28B621D31}"/>
    <hyperlink ref="F152" r:id="rId148" xr:uid="{A50FDCEE-990F-4C96-8468-47BC32CED1A4}"/>
    <hyperlink ref="F153" r:id="rId149" xr:uid="{34991AC2-F54C-433B-B067-9F7A91602487}"/>
    <hyperlink ref="F154" r:id="rId150" xr:uid="{7ED58564-9B38-4071-8EF4-5CDA9EE06B1E}"/>
    <hyperlink ref="F155" r:id="rId151" xr:uid="{960E1B53-EB39-4DCD-947C-081DB0058F5F}"/>
    <hyperlink ref="F156" r:id="rId152" xr:uid="{AA22F9EE-01C6-4F6C-B9EA-8F1F1C6FC9C6}"/>
    <hyperlink ref="F157" r:id="rId153" xr:uid="{6B8B269F-AD2C-49AA-9643-AE7D9E066F3A}"/>
    <hyperlink ref="F158" r:id="rId154" xr:uid="{3F011298-E370-485D-8366-5E96CD160F61}"/>
    <hyperlink ref="F159" r:id="rId155" xr:uid="{1F7F7973-6685-4E5F-ADF2-86F50F648800}"/>
    <hyperlink ref="F160" r:id="rId156" xr:uid="{976CBF87-3D46-4A35-A3C9-74E1493E7104}"/>
    <hyperlink ref="F161" r:id="rId157" xr:uid="{90C8197A-693A-46D5-A6D1-CB433CE3FD39}"/>
    <hyperlink ref="F162" r:id="rId158" xr:uid="{0CB6E8F6-F0C2-46CB-8973-4AC6EB7B04A8}"/>
    <hyperlink ref="F163" r:id="rId159" xr:uid="{036EAE1F-66AD-4108-AB00-B5FF06F9DFE2}"/>
    <hyperlink ref="F164" r:id="rId160" xr:uid="{0975C71A-70FA-4B2B-B26A-5DC1A2631CE5}"/>
    <hyperlink ref="F165" r:id="rId161" xr:uid="{523B9457-AF7F-4F90-AC71-9D363E4B29C5}"/>
    <hyperlink ref="F166" r:id="rId162" xr:uid="{FD34A443-CB8C-473E-B9A9-A2D09894D9DE}"/>
    <hyperlink ref="F167" r:id="rId163" xr:uid="{FB463E19-A678-44ED-AAC6-FB091CE5BF2B}"/>
    <hyperlink ref="F168" r:id="rId164" xr:uid="{6B603190-33FF-4301-A090-275193BB94B3}"/>
    <hyperlink ref="F169" r:id="rId165" xr:uid="{0FD8B4E0-12BB-4F1B-82A2-A85267ED72D6}"/>
    <hyperlink ref="F170" r:id="rId166" xr:uid="{4EB13F83-3F8E-4772-9AA5-9F6B5DCC9488}"/>
    <hyperlink ref="F171" r:id="rId167" xr:uid="{FD566385-23EE-4F7A-A3DC-645A509AEF6B}"/>
    <hyperlink ref="F172" r:id="rId168" xr:uid="{01AA4CD4-2572-4EB2-9368-99BFC305283A}"/>
    <hyperlink ref="F173" r:id="rId169" xr:uid="{86B17C29-486F-4928-B9C3-E806ADAA277B}"/>
    <hyperlink ref="F174" r:id="rId170" xr:uid="{03049E1C-E786-44BE-98A9-9346265EED9B}"/>
    <hyperlink ref="F175" r:id="rId171" xr:uid="{AE9DF68D-357B-4855-BB09-6AAC329C1A47}"/>
    <hyperlink ref="F176" r:id="rId172" xr:uid="{66055142-0EE7-43DE-92B2-E6239D66AB8D}"/>
    <hyperlink ref="F177" r:id="rId173" xr:uid="{73F78553-4C67-4CAE-B143-89BC19ABE22B}"/>
    <hyperlink ref="F178" r:id="rId174" xr:uid="{B7D484B1-6EFC-4955-9617-0A0C858ED8A7}"/>
    <hyperlink ref="F179" r:id="rId175" xr:uid="{A24904B0-00DD-4DEF-8697-1FA006C2949C}"/>
    <hyperlink ref="F180" r:id="rId176" xr:uid="{93506298-77DC-4B80-9E3B-D553FD9AEF76}"/>
    <hyperlink ref="F181" r:id="rId177" xr:uid="{2EBB5610-4930-4DBA-9BB0-A3E4C474811D}"/>
    <hyperlink ref="F182" r:id="rId178" xr:uid="{5E5FD1C8-3CF5-4EBE-BED9-FCA34B941499}"/>
    <hyperlink ref="F183" r:id="rId179" xr:uid="{BB8CFEAE-2499-4E82-969B-2B3E9CC6A003}"/>
    <hyperlink ref="F184" r:id="rId180" xr:uid="{FCC91623-2BD4-4591-8E8E-151031B150C9}"/>
    <hyperlink ref="F185" r:id="rId181" xr:uid="{CBEF9330-D17B-4890-89A8-36E00520CB33}"/>
    <hyperlink ref="F186" r:id="rId182" xr:uid="{F53F05ED-BE4D-4063-B6A8-AA8EDF97C7A8}"/>
    <hyperlink ref="F187" r:id="rId183" xr:uid="{72627F08-6C45-40B3-8C23-D56D26241B05}"/>
    <hyperlink ref="F188" r:id="rId184" xr:uid="{9AB6D250-4F77-4FFC-B036-F8000B56DAEB}"/>
    <hyperlink ref="F189" r:id="rId185" xr:uid="{4CCA980C-EA92-4AFC-9F72-7F3C63143F70}"/>
    <hyperlink ref="F190" r:id="rId186" xr:uid="{C9200D73-509B-4943-B420-7F7D52B03E27}"/>
    <hyperlink ref="F191" r:id="rId187" xr:uid="{CA05EA61-93A2-4F26-8E99-F6EF9FDE24F2}"/>
    <hyperlink ref="F192" r:id="rId188" xr:uid="{E5351B91-62E4-401B-A179-B16537D6194B}"/>
    <hyperlink ref="F193" r:id="rId189" xr:uid="{14622424-3541-477D-AA4F-89830922891E}"/>
    <hyperlink ref="F194" r:id="rId190" xr:uid="{0BF4CF31-B4BB-4F82-878A-CFD1A95003ED}"/>
    <hyperlink ref="F195" r:id="rId191" xr:uid="{6C7AECE0-D195-4B62-A5C7-209318E95D61}"/>
    <hyperlink ref="F196" r:id="rId192" xr:uid="{38399CDE-D8DC-4EA5-9320-1C1B20FFD7AD}"/>
    <hyperlink ref="F197" r:id="rId193" xr:uid="{573561BE-D547-4A9B-A671-BE7D1AFB1EC4}"/>
    <hyperlink ref="F198" r:id="rId194" xr:uid="{6B70C151-F699-4FED-8AE3-91CFE6213215}"/>
    <hyperlink ref="F199" r:id="rId195" xr:uid="{7D472287-106E-458F-A7F1-085A82B8C116}"/>
    <hyperlink ref="F200" r:id="rId196" xr:uid="{6E3BDDE7-B194-4B6F-BBA2-C8E5DB891C3A}"/>
    <hyperlink ref="F201" r:id="rId197" xr:uid="{F28FDBC6-82FC-4544-93B1-6467E0FD6325}"/>
    <hyperlink ref="F202" r:id="rId198" xr:uid="{B3DC05A9-65B4-41D0-9A57-B35B9E63E337}"/>
    <hyperlink ref="F203" r:id="rId199" xr:uid="{F468D927-B8E6-4C81-9521-ED64B8124BB6}"/>
    <hyperlink ref="F204" r:id="rId200" xr:uid="{5A84A4E0-AD09-49BB-BA45-26FD0266CA71}"/>
    <hyperlink ref="F205" r:id="rId201" xr:uid="{1D0BF767-D8DA-44E2-A000-1A4BF26C2F58}"/>
    <hyperlink ref="F206" r:id="rId202" xr:uid="{338ED65E-8EC2-44A6-8C9E-B730FCDC5CA2}"/>
    <hyperlink ref="F207" r:id="rId203" xr:uid="{F9175953-A362-49FD-AC1A-70D883635DFF}"/>
    <hyperlink ref="F208" r:id="rId204" xr:uid="{1442C832-3401-40A7-90C8-5A0AB6D73907}"/>
    <hyperlink ref="F209" r:id="rId205" xr:uid="{8D429A54-77A7-46A5-88A4-3E1103F0D471}"/>
    <hyperlink ref="F210" r:id="rId206" xr:uid="{63DBC69C-BBFE-4AF9-98E1-1FDD8F1D6CF7}"/>
    <hyperlink ref="F211" r:id="rId207" xr:uid="{5A0B94AC-6D09-4B3D-B48F-4473BE920A98}"/>
    <hyperlink ref="F212" r:id="rId208" xr:uid="{63ACB6A7-7E03-4033-B12B-984951ADAF8F}"/>
    <hyperlink ref="F213" r:id="rId209" xr:uid="{A015FDB7-8D6F-4A57-9DCD-311FADBE1187}"/>
    <hyperlink ref="F214" r:id="rId210" xr:uid="{34C6A30F-C994-4C44-93F3-B89684A8CDE3}"/>
    <hyperlink ref="F215" r:id="rId211" xr:uid="{9FD899AA-EE41-41EB-A752-BF6E176A2949}"/>
    <hyperlink ref="F216" r:id="rId212" xr:uid="{4F80B2B8-02C0-4BF9-9BF0-6FECD1825C41}"/>
    <hyperlink ref="F217" r:id="rId213" xr:uid="{AABEC99C-AF52-4EA2-AFC3-3F6AD8F569C9}"/>
    <hyperlink ref="F218" r:id="rId214" xr:uid="{D0FB4E86-6413-4B8E-BB10-9BBFF550B0BA}"/>
    <hyperlink ref="F219" r:id="rId215" xr:uid="{F2EF4B7E-4932-4993-8EC4-CC1895318AC7}"/>
    <hyperlink ref="F220" r:id="rId216" xr:uid="{6255C62A-9AF8-4B5B-84BD-2BA9BF93DF76}"/>
    <hyperlink ref="F221" r:id="rId217" xr:uid="{873B6BC9-CC08-40B9-AA07-B3DABF84C61E}"/>
    <hyperlink ref="F222" r:id="rId218" xr:uid="{BE96B79A-ECAC-4D80-A121-41CD619BBD01}"/>
    <hyperlink ref="F223" r:id="rId219" xr:uid="{241EF104-9AA4-4A29-AA83-86E01213B0ED}"/>
    <hyperlink ref="F224" r:id="rId220" xr:uid="{D073A051-1250-4C10-ACC2-747D59C8836F}"/>
    <hyperlink ref="F225" r:id="rId221" xr:uid="{E91CE92A-24BF-4C18-B881-36BC771B623A}"/>
    <hyperlink ref="F226" r:id="rId222" xr:uid="{CCF072A5-6422-48BF-ADC2-0116D8D6BD1C}"/>
    <hyperlink ref="F227" r:id="rId223" xr:uid="{A0E3392E-E3B6-4310-B97A-1076A21254E9}"/>
    <hyperlink ref="F228" r:id="rId224" xr:uid="{EAA8E0C1-D205-4581-9496-A793A9FD8CA9}"/>
    <hyperlink ref="F229" r:id="rId225" xr:uid="{6D139184-16C7-4726-AFDE-323B982B908C}"/>
    <hyperlink ref="F230" r:id="rId226" xr:uid="{C3087D22-0E58-4572-B486-0D16F359A5A4}"/>
    <hyperlink ref="F231" r:id="rId227" xr:uid="{6D39214D-0147-45AC-BC7B-55315D41C988}"/>
    <hyperlink ref="F232" r:id="rId228" xr:uid="{FFB0449A-F0C0-43D8-9243-E58DD9F12010}"/>
    <hyperlink ref="F233" r:id="rId229" xr:uid="{A1B03096-A637-4383-B727-D365C525FA0A}"/>
    <hyperlink ref="F234" r:id="rId230" xr:uid="{6598733A-8958-4044-8322-A03DF8A84401}"/>
    <hyperlink ref="F235" r:id="rId231" xr:uid="{C7ABB7FE-F914-43C4-8997-2E720EE6001D}"/>
    <hyperlink ref="F236" r:id="rId232" xr:uid="{19838C0E-7CF4-45FB-965B-64E324E3880C}"/>
    <hyperlink ref="F237" r:id="rId233" xr:uid="{69A229F3-A1BF-4F1E-9117-B46B68F387EB}"/>
    <hyperlink ref="F238" r:id="rId234" xr:uid="{D081A80B-A315-471F-8B1E-6FBD4EA802BD}"/>
    <hyperlink ref="F239" r:id="rId235" xr:uid="{0532E241-1375-4E04-8932-32243A4E4980}"/>
    <hyperlink ref="F240" r:id="rId236" xr:uid="{2A2BD700-CBD0-422D-8A48-309F386D01A9}"/>
    <hyperlink ref="F241" r:id="rId237" xr:uid="{3D61679C-2752-4DBC-8C7E-33750C10F958}"/>
    <hyperlink ref="F242" r:id="rId238" xr:uid="{708C700C-05CB-421F-85F3-8440ECCDD4BB}"/>
    <hyperlink ref="F243" r:id="rId239" xr:uid="{A8572D86-1998-44C2-BD22-BF55E63BE6FA}"/>
    <hyperlink ref="F244" r:id="rId240" xr:uid="{5A356973-D5CE-480E-8FD4-842725E484EC}"/>
    <hyperlink ref="F245" r:id="rId241" xr:uid="{591AD354-0638-464E-95A7-2A95D3F3D184}"/>
    <hyperlink ref="F246" r:id="rId242" xr:uid="{7591BEA3-168B-48E4-9FCD-55103300F658}"/>
    <hyperlink ref="F247" r:id="rId243" xr:uid="{848DD019-C2DD-4E27-816F-8B72F6BCC7E3}"/>
    <hyperlink ref="F248" r:id="rId244" xr:uid="{6D23CF83-404D-4A28-B767-7D134AAC2FB8}"/>
    <hyperlink ref="F249" r:id="rId245" xr:uid="{76EA0662-0105-47C7-9A78-89BA7D3A8D35}"/>
    <hyperlink ref="F250" r:id="rId246" xr:uid="{B6C69457-73FA-4ED7-ACE6-DD6880E5134E}"/>
    <hyperlink ref="F251" r:id="rId247" xr:uid="{D97B278D-FFC6-47F6-9FAA-B9203E31FF75}"/>
    <hyperlink ref="F252" r:id="rId248" xr:uid="{B30C60B1-7A74-4D0C-B0C8-94B0E309C70F}"/>
    <hyperlink ref="F253" r:id="rId249" xr:uid="{E7EE42A4-A10F-4340-9D32-1C9B64A1DCAB}"/>
    <hyperlink ref="F254" r:id="rId250" xr:uid="{C3295913-F52C-4A1A-AA62-387B411D5381}"/>
    <hyperlink ref="F255" r:id="rId251" xr:uid="{B1AAD81A-78B3-4267-8BFA-85ECF66C3F48}"/>
    <hyperlink ref="F256" r:id="rId252" xr:uid="{616F4E0E-A879-4DBE-9842-9B62B23313F4}"/>
    <hyperlink ref="F257" r:id="rId253" xr:uid="{81C2FAA7-3273-4D0E-99BB-B201A50806D8}"/>
    <hyperlink ref="F258" r:id="rId254" xr:uid="{10896426-30F5-456B-AAE1-833592F4473E}"/>
    <hyperlink ref="F259" r:id="rId255" xr:uid="{61484C26-D0E4-448C-AA8C-A1133F4E5B3E}"/>
    <hyperlink ref="F260" r:id="rId256" xr:uid="{92F3BC15-782D-4356-851E-A8B1CF17C1D9}"/>
    <hyperlink ref="F261" r:id="rId257" xr:uid="{09F1491B-2F95-48C8-82AC-5D17B30CAE67}"/>
    <hyperlink ref="F262" r:id="rId258" xr:uid="{3A5197B2-525A-41F1-8942-C9544180CB12}"/>
    <hyperlink ref="F263" r:id="rId259" xr:uid="{33615683-5C9B-4273-BF4B-7A1C18C705DC}"/>
    <hyperlink ref="F264" r:id="rId260" xr:uid="{FB443FB5-AE5F-46C0-83A3-A968B534F6FE}"/>
    <hyperlink ref="F265" r:id="rId261" xr:uid="{21D65BF1-7BBE-4C11-9269-7DE449485A9F}"/>
    <hyperlink ref="F266" r:id="rId262" xr:uid="{4FBC208D-1CC8-4037-8F69-C1C3C56C5106}"/>
    <hyperlink ref="F267" r:id="rId263" xr:uid="{7F9F7F65-C692-41DB-9CC1-B31A163CA228}"/>
    <hyperlink ref="F268" r:id="rId264" xr:uid="{C1A3ACA9-935E-4DA7-BB5A-1F19D92657AA}"/>
    <hyperlink ref="F269" r:id="rId265" xr:uid="{64A94946-E4D3-4069-99A9-C64DD69BC31B}"/>
    <hyperlink ref="F270" r:id="rId266" xr:uid="{168A8000-E8F6-4834-B7CD-0CC5FE56AC49}"/>
    <hyperlink ref="F271" r:id="rId267" xr:uid="{EEB3AFD2-449F-44A8-A5A1-DEC9532CDBBE}"/>
    <hyperlink ref="F272" r:id="rId268" xr:uid="{FA72F286-2DED-461F-BB65-DE64EF744354}"/>
    <hyperlink ref="F273" r:id="rId269" xr:uid="{CB7D4AEF-6D2D-4CCB-91A9-14A5BF952787}"/>
    <hyperlink ref="F274" r:id="rId270" xr:uid="{8591BD79-8ACF-4DAE-A8F2-A433851A288B}"/>
    <hyperlink ref="F275" r:id="rId271" xr:uid="{C95380EB-FF08-4221-AB41-C6EE12020FEB}"/>
    <hyperlink ref="B1" r:id="rId272" xr:uid="{8A9ADB1F-8AAB-4287-9671-AFE3AA8175DB}"/>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C5212-1B8E-4A97-91EB-5DE5BF8C67C5}">
  <dimension ref="A1:N274"/>
  <sheetViews>
    <sheetView tabSelected="1" workbookViewId="0">
      <selection activeCell="Q8" sqref="Q8"/>
    </sheetView>
  </sheetViews>
  <sheetFormatPr defaultRowHeight="12.75" x14ac:dyDescent="0.2"/>
  <cols>
    <col min="1" max="1" width="14.5703125" style="23" customWidth="1"/>
    <col min="2" max="2" width="87.7109375" customWidth="1"/>
    <col min="3" max="3" width="18.42578125" style="23" customWidth="1"/>
    <col min="4" max="4" width="15" style="23" customWidth="1"/>
    <col min="5" max="5" width="88.7109375" style="30" customWidth="1"/>
    <col min="6" max="6" width="67.7109375" style="21" customWidth="1"/>
    <col min="7" max="7" width="14.7109375" style="23" customWidth="1"/>
    <col min="8" max="8" width="9.42578125" style="23" customWidth="1"/>
    <col min="9" max="9" width="11.140625" style="23" bestFit="1" customWidth="1"/>
    <col min="10" max="10" width="10.140625" style="23" bestFit="1" customWidth="1"/>
    <col min="11" max="11" width="18" style="11" customWidth="1"/>
    <col min="12" max="12" width="17.42578125" customWidth="1"/>
    <col min="13" max="13" width="45.7109375" style="21" hidden="1" customWidth="1"/>
    <col min="14" max="14" width="0" hidden="1" customWidth="1"/>
  </cols>
  <sheetData>
    <row r="1" spans="1:14" ht="35.1" customHeight="1" thickBot="1" x14ac:dyDescent="0.3">
      <c r="A1" s="28" t="s">
        <v>725</v>
      </c>
      <c r="B1" s="24" t="s">
        <v>729</v>
      </c>
      <c r="C1" s="26" t="s">
        <v>727</v>
      </c>
      <c r="D1" s="26" t="s">
        <v>728</v>
      </c>
      <c r="E1" s="31" t="s">
        <v>730</v>
      </c>
      <c r="F1" s="31" t="s">
        <v>731</v>
      </c>
      <c r="G1" s="35" t="s">
        <v>732</v>
      </c>
      <c r="H1" s="34" t="s">
        <v>733</v>
      </c>
      <c r="I1" s="35" t="s">
        <v>734</v>
      </c>
      <c r="J1" s="35" t="s">
        <v>735</v>
      </c>
      <c r="K1" s="34" t="s">
        <v>736</v>
      </c>
      <c r="L1" s="34" t="s">
        <v>1203</v>
      </c>
    </row>
    <row r="2" spans="1:14" ht="35.1" customHeight="1" thickBot="1" x14ac:dyDescent="0.25">
      <c r="A2" s="29" t="s">
        <v>216</v>
      </c>
      <c r="B2" s="13" t="str">
        <f>HYPERLINK(N2, M2)</f>
        <v>Karuizawa Vintage Cask #7017 60.8 abv 1985 (1 BT70)</v>
      </c>
      <c r="C2" s="27">
        <v>3500</v>
      </c>
      <c r="D2" s="27">
        <v>4500</v>
      </c>
      <c r="E2" s="32" t="s">
        <v>737</v>
      </c>
      <c r="F2" s="33" t="s">
        <v>984</v>
      </c>
      <c r="G2" s="29" t="s">
        <v>1156</v>
      </c>
      <c r="H2" s="29" t="s">
        <v>1161</v>
      </c>
      <c r="I2" s="29" t="s">
        <v>1195</v>
      </c>
      <c r="J2" s="29" t="s">
        <v>1197</v>
      </c>
      <c r="K2" s="23" t="s">
        <v>1202</v>
      </c>
      <c r="L2" s="23" t="s">
        <v>1204</v>
      </c>
      <c r="M2" s="20" t="s">
        <v>1205</v>
      </c>
      <c r="N2" s="12" t="s">
        <v>454</v>
      </c>
    </row>
    <row r="3" spans="1:14" ht="35.1" customHeight="1" thickBot="1" x14ac:dyDescent="0.25">
      <c r="A3" s="23" t="s">
        <v>195</v>
      </c>
      <c r="B3" s="13" t="str">
        <f t="shared" ref="B3:B66" si="0">HYPERLINK(N3, M3)</f>
        <v>Karuizawa Vintage Cask #2563 56.2 abv 1984 (1 BT70)</v>
      </c>
      <c r="C3" s="25">
        <v>3500</v>
      </c>
      <c r="D3" s="25">
        <v>4500</v>
      </c>
      <c r="E3" s="30" t="s">
        <v>738</v>
      </c>
      <c r="F3" s="21" t="s">
        <v>985</v>
      </c>
      <c r="G3" s="23" t="s">
        <v>1156</v>
      </c>
      <c r="H3" s="23" t="s">
        <v>1162</v>
      </c>
      <c r="I3" s="23" t="s">
        <v>1195</v>
      </c>
      <c r="J3" s="23" t="s">
        <v>1197</v>
      </c>
      <c r="K3" s="23" t="s">
        <v>1202</v>
      </c>
      <c r="L3" s="23" t="s">
        <v>1204</v>
      </c>
      <c r="M3" s="21" t="s">
        <v>1206</v>
      </c>
      <c r="N3" s="12" t="s">
        <v>455</v>
      </c>
    </row>
    <row r="4" spans="1:14" ht="35.1" customHeight="1" thickBot="1" x14ac:dyDescent="0.25">
      <c r="A4" s="23" t="s">
        <v>197</v>
      </c>
      <c r="B4" s="13" t="str">
        <f t="shared" si="0"/>
        <v>Karuizawa Vintage Cask #2563 56.2 abv 1984 (1 BT70)</v>
      </c>
      <c r="C4" s="25">
        <v>3500</v>
      </c>
      <c r="D4" s="25">
        <v>4500</v>
      </c>
      <c r="E4" s="30" t="s">
        <v>739</v>
      </c>
      <c r="F4" s="21" t="s">
        <v>985</v>
      </c>
      <c r="G4" s="23" t="s">
        <v>1156</v>
      </c>
      <c r="H4" s="23" t="s">
        <v>1162</v>
      </c>
      <c r="I4" s="23" t="s">
        <v>1195</v>
      </c>
      <c r="J4" s="23" t="s">
        <v>1197</v>
      </c>
      <c r="K4" s="23" t="s">
        <v>1202</v>
      </c>
      <c r="L4" s="23" t="s">
        <v>1204</v>
      </c>
      <c r="M4" s="21" t="s">
        <v>1206</v>
      </c>
      <c r="N4" s="12" t="s">
        <v>456</v>
      </c>
    </row>
    <row r="5" spans="1:14" ht="35.1" customHeight="1" thickBot="1" x14ac:dyDescent="0.25">
      <c r="A5" s="23" t="s">
        <v>204</v>
      </c>
      <c r="B5" s="13" t="str">
        <f t="shared" si="0"/>
        <v>Karuizawa Vintage Cask #3660 59.6 abv 1984 (1 BT70)</v>
      </c>
      <c r="C5" s="25">
        <v>3000</v>
      </c>
      <c r="D5" s="25">
        <v>4000</v>
      </c>
      <c r="E5" s="30" t="s">
        <v>740</v>
      </c>
      <c r="F5" s="21" t="s">
        <v>986</v>
      </c>
      <c r="G5" s="23" t="s">
        <v>1156</v>
      </c>
      <c r="H5" s="23" t="s">
        <v>1162</v>
      </c>
      <c r="I5" s="23" t="s">
        <v>1195</v>
      </c>
      <c r="J5" s="23" t="s">
        <v>1197</v>
      </c>
      <c r="K5" s="23" t="s">
        <v>1202</v>
      </c>
      <c r="L5" s="23" t="s">
        <v>1204</v>
      </c>
      <c r="M5" s="21" t="s">
        <v>1207</v>
      </c>
      <c r="N5" s="12" t="s">
        <v>457</v>
      </c>
    </row>
    <row r="6" spans="1:14" ht="35.1" customHeight="1" thickBot="1" x14ac:dyDescent="0.25">
      <c r="A6" s="23" t="s">
        <v>206</v>
      </c>
      <c r="B6" s="13" t="str">
        <f t="shared" si="0"/>
        <v>Karuizawa Vintage Cask #3660 59.6 abv 1984 (1 BT70)</v>
      </c>
      <c r="C6" s="25">
        <v>3000</v>
      </c>
      <c r="D6" s="25">
        <v>4000</v>
      </c>
      <c r="E6" s="30" t="s">
        <v>740</v>
      </c>
      <c r="F6" s="21" t="s">
        <v>986</v>
      </c>
      <c r="G6" s="23" t="s">
        <v>1156</v>
      </c>
      <c r="H6" s="23" t="s">
        <v>1162</v>
      </c>
      <c r="I6" s="23" t="s">
        <v>1195</v>
      </c>
      <c r="J6" s="23" t="s">
        <v>1197</v>
      </c>
      <c r="K6" s="23" t="s">
        <v>1202</v>
      </c>
      <c r="L6" s="23" t="s">
        <v>1204</v>
      </c>
      <c r="M6" s="21" t="s">
        <v>1207</v>
      </c>
      <c r="N6" s="12" t="s">
        <v>458</v>
      </c>
    </row>
    <row r="7" spans="1:14" ht="35.1" customHeight="1" thickBot="1" x14ac:dyDescent="0.25">
      <c r="A7" s="23" t="s">
        <v>221</v>
      </c>
      <c r="B7" s="13" t="str">
        <f t="shared" si="0"/>
        <v>Karuizawa Vintage Cask #8173 58.5 abv 1984 (1 BT70)</v>
      </c>
      <c r="C7" s="25">
        <v>4000</v>
      </c>
      <c r="D7" s="25">
        <v>5000</v>
      </c>
      <c r="E7" s="30" t="s">
        <v>741</v>
      </c>
      <c r="F7" s="21" t="s">
        <v>987</v>
      </c>
      <c r="G7" s="23" t="s">
        <v>1156</v>
      </c>
      <c r="H7" s="23" t="s">
        <v>1162</v>
      </c>
      <c r="I7" s="23" t="s">
        <v>1195</v>
      </c>
      <c r="J7" s="23" t="s">
        <v>1197</v>
      </c>
      <c r="K7" s="23" t="s">
        <v>1202</v>
      </c>
      <c r="L7" s="23" t="s">
        <v>1204</v>
      </c>
      <c r="M7" s="21" t="s">
        <v>1208</v>
      </c>
      <c r="N7" s="12" t="s">
        <v>459</v>
      </c>
    </row>
    <row r="8" spans="1:14" ht="35.1" customHeight="1" thickBot="1" x14ac:dyDescent="0.25">
      <c r="A8" s="23" t="s">
        <v>426</v>
      </c>
      <c r="B8" s="13" t="str">
        <f t="shared" si="0"/>
        <v>Karuizawa Vintage Cask #7524 57.4 abv 1983 (1 BT70)</v>
      </c>
      <c r="C8" s="25">
        <v>4500</v>
      </c>
      <c r="D8" s="25">
        <v>6000</v>
      </c>
      <c r="E8" s="30" t="s">
        <v>742</v>
      </c>
      <c r="F8" s="21" t="s">
        <v>988</v>
      </c>
      <c r="G8" s="23" t="s">
        <v>1156</v>
      </c>
      <c r="H8" s="23" t="s">
        <v>1163</v>
      </c>
      <c r="I8" s="23" t="s">
        <v>1195</v>
      </c>
      <c r="J8" s="23" t="s">
        <v>1197</v>
      </c>
      <c r="K8" s="23" t="s">
        <v>1202</v>
      </c>
      <c r="L8" s="23" t="s">
        <v>1204</v>
      </c>
      <c r="M8" s="21" t="s">
        <v>1209</v>
      </c>
      <c r="N8" s="12" t="s">
        <v>460</v>
      </c>
    </row>
    <row r="9" spans="1:14" ht="35.1" customHeight="1" thickBot="1" x14ac:dyDescent="0.25">
      <c r="A9" s="23" t="s">
        <v>428</v>
      </c>
      <c r="B9" s="13" t="str">
        <f t="shared" si="0"/>
        <v>Karuizawa Vintage Cask #7524 57.4 abv 1983 (1 BT70)</v>
      </c>
      <c r="C9" s="25">
        <v>4500</v>
      </c>
      <c r="D9" s="25">
        <v>6000</v>
      </c>
      <c r="E9" s="30" t="s">
        <v>743</v>
      </c>
      <c r="F9" s="21" t="s">
        <v>988</v>
      </c>
      <c r="G9" s="23" t="s">
        <v>1156</v>
      </c>
      <c r="H9" s="23" t="s">
        <v>1163</v>
      </c>
      <c r="I9" s="23" t="s">
        <v>1195</v>
      </c>
      <c r="J9" s="23" t="s">
        <v>1197</v>
      </c>
      <c r="K9" s="23" t="s">
        <v>1202</v>
      </c>
      <c r="L9" s="23" t="s">
        <v>1204</v>
      </c>
      <c r="M9" s="21" t="s">
        <v>1209</v>
      </c>
      <c r="N9" s="12" t="s">
        <v>461</v>
      </c>
    </row>
    <row r="10" spans="1:14" ht="35.1" customHeight="1" thickBot="1" x14ac:dyDescent="0.25">
      <c r="A10" s="23" t="s">
        <v>201</v>
      </c>
      <c r="B10" s="13" t="str">
        <f t="shared" si="0"/>
        <v>Karuizawa Vintage Cask #3462 58.9 abv 1983 (1 BT70)</v>
      </c>
      <c r="C10" s="25">
        <v>3000</v>
      </c>
      <c r="D10" s="25">
        <v>4500</v>
      </c>
      <c r="E10" s="30" t="s">
        <v>744</v>
      </c>
      <c r="F10" s="21" t="s">
        <v>989</v>
      </c>
      <c r="G10" s="23" t="s">
        <v>1156</v>
      </c>
      <c r="H10" s="23" t="s">
        <v>1163</v>
      </c>
      <c r="I10" s="23" t="s">
        <v>1195</v>
      </c>
      <c r="J10" s="23" t="s">
        <v>1197</v>
      </c>
      <c r="K10" s="23" t="s">
        <v>1202</v>
      </c>
      <c r="L10" s="23" t="s">
        <v>1204</v>
      </c>
      <c r="M10" s="21" t="s">
        <v>1210</v>
      </c>
      <c r="N10" s="12" t="s">
        <v>462</v>
      </c>
    </row>
    <row r="11" spans="1:14" ht="35.1" customHeight="1" thickBot="1" x14ac:dyDescent="0.25">
      <c r="A11" s="23" t="s">
        <v>203</v>
      </c>
      <c r="B11" s="13" t="str">
        <f t="shared" si="0"/>
        <v>Karuizawa Vintage Cask #3462 58.9 abv 1983 (1 BT70)</v>
      </c>
      <c r="C11" s="25">
        <v>3000</v>
      </c>
      <c r="D11" s="25">
        <v>4500</v>
      </c>
      <c r="E11" s="30" t="s">
        <v>745</v>
      </c>
      <c r="F11" s="21" t="s">
        <v>989</v>
      </c>
      <c r="G11" s="23" t="s">
        <v>1156</v>
      </c>
      <c r="H11" s="23" t="s">
        <v>1163</v>
      </c>
      <c r="I11" s="23" t="s">
        <v>1195</v>
      </c>
      <c r="J11" s="23" t="s">
        <v>1197</v>
      </c>
      <c r="K11" s="23" t="s">
        <v>1202</v>
      </c>
      <c r="L11" s="23" t="s">
        <v>1204</v>
      </c>
      <c r="M11" s="21" t="s">
        <v>1210</v>
      </c>
      <c r="N11" s="12" t="s">
        <v>463</v>
      </c>
    </row>
    <row r="12" spans="1:14" ht="35.1" customHeight="1" thickBot="1" x14ac:dyDescent="0.25">
      <c r="A12" s="23" t="s">
        <v>198</v>
      </c>
      <c r="B12" s="13" t="str">
        <f t="shared" si="0"/>
        <v>Karuizawa Vintage Cask #2634 55.2 abv 1981 (1 BT70)</v>
      </c>
      <c r="C12" s="25">
        <v>4500</v>
      </c>
      <c r="D12" s="25">
        <v>6000</v>
      </c>
      <c r="E12" s="30" t="s">
        <v>746</v>
      </c>
      <c r="F12" s="21" t="s">
        <v>990</v>
      </c>
      <c r="G12" s="23" t="s">
        <v>1156</v>
      </c>
      <c r="H12" s="23" t="s">
        <v>1164</v>
      </c>
      <c r="I12" s="23" t="s">
        <v>1195</v>
      </c>
      <c r="J12" s="23" t="s">
        <v>1197</v>
      </c>
      <c r="K12" s="23" t="s">
        <v>1202</v>
      </c>
      <c r="L12" s="23" t="s">
        <v>1204</v>
      </c>
      <c r="M12" s="21" t="s">
        <v>1211</v>
      </c>
      <c r="N12" s="12" t="s">
        <v>464</v>
      </c>
    </row>
    <row r="13" spans="1:14" ht="35.1" customHeight="1" thickBot="1" x14ac:dyDescent="0.25">
      <c r="A13" s="23" t="s">
        <v>200</v>
      </c>
      <c r="B13" s="13" t="str">
        <f t="shared" si="0"/>
        <v>Karuizawa Vintage Cask #2634 55.2 abv 1981 (1 BT70)</v>
      </c>
      <c r="C13" s="25">
        <v>4500</v>
      </c>
      <c r="D13" s="25">
        <v>6000</v>
      </c>
      <c r="E13" s="30" t="s">
        <v>747</v>
      </c>
      <c r="F13" s="21" t="s">
        <v>990</v>
      </c>
      <c r="G13" s="23" t="s">
        <v>1156</v>
      </c>
      <c r="H13" s="23" t="s">
        <v>1164</v>
      </c>
      <c r="I13" s="23" t="s">
        <v>1195</v>
      </c>
      <c r="J13" s="23" t="s">
        <v>1197</v>
      </c>
      <c r="K13" s="23" t="s">
        <v>1202</v>
      </c>
      <c r="L13" s="23" t="s">
        <v>1204</v>
      </c>
      <c r="M13" s="21" t="s">
        <v>1211</v>
      </c>
      <c r="N13" s="12" t="s">
        <v>465</v>
      </c>
    </row>
    <row r="14" spans="1:14" ht="35.1" customHeight="1" thickBot="1" x14ac:dyDescent="0.25">
      <c r="A14" s="23" t="s">
        <v>417</v>
      </c>
      <c r="B14" s="13" t="str">
        <f t="shared" si="0"/>
        <v>Karuizawa Vintage Cask #6207 58.3 abv 1981 (1 BT70)</v>
      </c>
      <c r="C14" s="25">
        <v>3500</v>
      </c>
      <c r="D14" s="25">
        <v>4500</v>
      </c>
      <c r="E14" s="30" t="s">
        <v>748</v>
      </c>
      <c r="F14" s="21" t="s">
        <v>991</v>
      </c>
      <c r="G14" s="23" t="s">
        <v>1156</v>
      </c>
      <c r="H14" s="23" t="s">
        <v>1164</v>
      </c>
      <c r="I14" s="23" t="s">
        <v>1195</v>
      </c>
      <c r="J14" s="23" t="s">
        <v>1197</v>
      </c>
      <c r="K14" s="23" t="s">
        <v>1202</v>
      </c>
      <c r="L14" s="23" t="s">
        <v>1204</v>
      </c>
      <c r="M14" s="21" t="s">
        <v>1212</v>
      </c>
      <c r="N14" s="12" t="s">
        <v>466</v>
      </c>
    </row>
    <row r="15" spans="1:14" ht="35.1" customHeight="1" thickBot="1" x14ac:dyDescent="0.25">
      <c r="A15" s="23" t="s">
        <v>223</v>
      </c>
      <c r="B15" s="13" t="str">
        <f t="shared" si="0"/>
        <v>Karuizawa Vintage Cask #8800 64.8 abv 1981 (1 BT70)</v>
      </c>
      <c r="C15" s="25">
        <v>3000</v>
      </c>
      <c r="D15" s="25">
        <v>4500</v>
      </c>
      <c r="E15" s="30" t="s">
        <v>749</v>
      </c>
      <c r="F15" s="21" t="s">
        <v>992</v>
      </c>
      <c r="G15" s="23" t="s">
        <v>1156</v>
      </c>
      <c r="H15" s="23" t="s">
        <v>1164</v>
      </c>
      <c r="I15" s="23" t="s">
        <v>1195</v>
      </c>
      <c r="J15" s="23" t="s">
        <v>1197</v>
      </c>
      <c r="K15" s="23" t="s">
        <v>1202</v>
      </c>
      <c r="L15" s="23" t="s">
        <v>1204</v>
      </c>
      <c r="M15" s="21" t="s">
        <v>1213</v>
      </c>
      <c r="N15" s="12" t="s">
        <v>467</v>
      </c>
    </row>
    <row r="16" spans="1:14" ht="35.1" customHeight="1" thickBot="1" x14ac:dyDescent="0.25">
      <c r="A16" s="23" t="s">
        <v>225</v>
      </c>
      <c r="B16" s="13" t="str">
        <f t="shared" si="0"/>
        <v>Karuizawa Vintage Cask #8800 64.8 abv 1981 (1 BT70)</v>
      </c>
      <c r="C16" s="25">
        <v>3000</v>
      </c>
      <c r="D16" s="25">
        <v>4500</v>
      </c>
      <c r="E16" s="30" t="s">
        <v>750</v>
      </c>
      <c r="F16" s="21" t="s">
        <v>992</v>
      </c>
      <c r="G16" s="23" t="s">
        <v>1156</v>
      </c>
      <c r="H16" s="23" t="s">
        <v>1164</v>
      </c>
      <c r="I16" s="23" t="s">
        <v>1195</v>
      </c>
      <c r="J16" s="23" t="s">
        <v>1197</v>
      </c>
      <c r="K16" s="23" t="s">
        <v>1202</v>
      </c>
      <c r="L16" s="23" t="s">
        <v>1204</v>
      </c>
      <c r="M16" s="21" t="s">
        <v>1213</v>
      </c>
      <c r="N16" s="12" t="s">
        <v>468</v>
      </c>
    </row>
    <row r="17" spans="1:14" ht="35.1" customHeight="1" thickBot="1" x14ac:dyDescent="0.25">
      <c r="A17" s="23" t="s">
        <v>412</v>
      </c>
      <c r="B17" s="13" t="str">
        <f t="shared" si="0"/>
        <v>Karuizawa Vintage Cask #152 54.5 abv 1981 (1 BT70)</v>
      </c>
      <c r="C17" s="25">
        <v>4500</v>
      </c>
      <c r="D17" s="25">
        <v>5000</v>
      </c>
      <c r="E17" s="30" t="s">
        <v>751</v>
      </c>
      <c r="F17" s="21" t="s">
        <v>993</v>
      </c>
      <c r="G17" s="23" t="s">
        <v>1156</v>
      </c>
      <c r="H17" s="23" t="s">
        <v>1164</v>
      </c>
      <c r="I17" s="23" t="s">
        <v>1195</v>
      </c>
      <c r="J17" s="23" t="s">
        <v>1197</v>
      </c>
      <c r="K17" s="23" t="s">
        <v>1202</v>
      </c>
      <c r="L17" s="23" t="s">
        <v>1204</v>
      </c>
      <c r="M17" s="21" t="s">
        <v>1214</v>
      </c>
      <c r="N17" s="12" t="s">
        <v>469</v>
      </c>
    </row>
    <row r="18" spans="1:14" ht="35.1" customHeight="1" thickBot="1" x14ac:dyDescent="0.25">
      <c r="A18" s="23" t="s">
        <v>218</v>
      </c>
      <c r="B18" s="13" t="str">
        <f t="shared" si="0"/>
        <v>Karuizawa Vintage Cask #7752 59.9 abv 1979 (1 BT70)</v>
      </c>
      <c r="C18" s="25">
        <v>5000</v>
      </c>
      <c r="D18" s="25">
        <v>7000</v>
      </c>
      <c r="E18" s="30" t="s">
        <v>752</v>
      </c>
      <c r="F18" s="21" t="s">
        <v>994</v>
      </c>
      <c r="G18" s="23" t="s">
        <v>1156</v>
      </c>
      <c r="H18" s="23" t="s">
        <v>1165</v>
      </c>
      <c r="I18" s="23" t="s">
        <v>1195</v>
      </c>
      <c r="J18" s="23" t="s">
        <v>1197</v>
      </c>
      <c r="K18" s="23" t="s">
        <v>1202</v>
      </c>
      <c r="L18" s="23" t="s">
        <v>1204</v>
      </c>
      <c r="M18" s="21" t="s">
        <v>1215</v>
      </c>
      <c r="N18" s="12" t="s">
        <v>470</v>
      </c>
    </row>
    <row r="19" spans="1:14" ht="35.1" customHeight="1" thickBot="1" x14ac:dyDescent="0.25">
      <c r="A19" s="23" t="s">
        <v>220</v>
      </c>
      <c r="B19" s="13" t="str">
        <f t="shared" si="0"/>
        <v>Karuizawa Vintage Cask #7752 59.9 abv 1979 (1 BT70)</v>
      </c>
      <c r="C19" s="25">
        <v>5000</v>
      </c>
      <c r="D19" s="25">
        <v>7000</v>
      </c>
      <c r="E19" s="30" t="s">
        <v>752</v>
      </c>
      <c r="F19" s="21" t="s">
        <v>994</v>
      </c>
      <c r="G19" s="23" t="s">
        <v>1156</v>
      </c>
      <c r="H19" s="23" t="s">
        <v>1165</v>
      </c>
      <c r="I19" s="23" t="s">
        <v>1195</v>
      </c>
      <c r="J19" s="23" t="s">
        <v>1197</v>
      </c>
      <c r="K19" s="23" t="s">
        <v>1202</v>
      </c>
      <c r="L19" s="23" t="s">
        <v>1204</v>
      </c>
      <c r="M19" s="21" t="s">
        <v>1215</v>
      </c>
      <c r="N19" s="12" t="s">
        <v>471</v>
      </c>
    </row>
    <row r="20" spans="1:14" ht="35.1" customHeight="1" thickBot="1" x14ac:dyDescent="0.25">
      <c r="A20" s="23" t="s">
        <v>45</v>
      </c>
      <c r="B20" s="13" t="str">
        <f t="shared" si="0"/>
        <v>Karuizawa Vintage Cask #6994 62.7 abv 1977 (1 BT70)</v>
      </c>
      <c r="C20" s="25">
        <v>6000</v>
      </c>
      <c r="D20" s="25">
        <v>8000</v>
      </c>
      <c r="E20" s="30" t="s">
        <v>753</v>
      </c>
      <c r="F20" s="21" t="s">
        <v>995</v>
      </c>
      <c r="G20" s="23" t="s">
        <v>1156</v>
      </c>
      <c r="H20" s="23" t="s">
        <v>1166</v>
      </c>
      <c r="I20" s="23" t="s">
        <v>1195</v>
      </c>
      <c r="J20" s="23" t="s">
        <v>1197</v>
      </c>
      <c r="K20" s="23" t="s">
        <v>1202</v>
      </c>
      <c r="L20" s="23" t="s">
        <v>1204</v>
      </c>
      <c r="M20" s="21" t="s">
        <v>1216</v>
      </c>
      <c r="N20" s="12" t="s">
        <v>472</v>
      </c>
    </row>
    <row r="21" spans="1:14" ht="35.1" customHeight="1" thickBot="1" x14ac:dyDescent="0.25">
      <c r="A21" s="23" t="s">
        <v>207</v>
      </c>
      <c r="B21" s="13" t="str">
        <f t="shared" si="0"/>
        <v>Karuizawa Vintage Cask #4747 66.9 abv 1977 (1 BT70)</v>
      </c>
      <c r="C21" s="25">
        <v>3500</v>
      </c>
      <c r="D21" s="25">
        <v>5000</v>
      </c>
      <c r="E21" s="30" t="s">
        <v>754</v>
      </c>
      <c r="F21" s="21" t="s">
        <v>996</v>
      </c>
      <c r="G21" s="23" t="s">
        <v>1156</v>
      </c>
      <c r="H21" s="23" t="s">
        <v>1166</v>
      </c>
      <c r="I21" s="23" t="s">
        <v>1195</v>
      </c>
      <c r="J21" s="23" t="s">
        <v>1197</v>
      </c>
      <c r="K21" s="23" t="s">
        <v>1202</v>
      </c>
      <c r="L21" s="23" t="s">
        <v>1204</v>
      </c>
      <c r="M21" s="21" t="s">
        <v>1217</v>
      </c>
      <c r="N21" s="12" t="s">
        <v>473</v>
      </c>
    </row>
    <row r="22" spans="1:14" ht="35.1" customHeight="1" thickBot="1" x14ac:dyDescent="0.25">
      <c r="A22" s="23" t="s">
        <v>209</v>
      </c>
      <c r="B22" s="13" t="str">
        <f t="shared" si="0"/>
        <v>Karuizawa Vintage Cask #4747 66.9 abv 1977 (1 BT70)</v>
      </c>
      <c r="C22" s="25">
        <v>3500</v>
      </c>
      <c r="D22" s="25">
        <v>5000</v>
      </c>
      <c r="E22" s="30" t="s">
        <v>755</v>
      </c>
      <c r="F22" s="21" t="s">
        <v>996</v>
      </c>
      <c r="G22" s="23" t="s">
        <v>1156</v>
      </c>
      <c r="H22" s="23" t="s">
        <v>1166</v>
      </c>
      <c r="I22" s="23" t="s">
        <v>1195</v>
      </c>
      <c r="J22" s="23" t="s">
        <v>1197</v>
      </c>
      <c r="K22" s="23" t="s">
        <v>1202</v>
      </c>
      <c r="L22" s="23" t="s">
        <v>1204</v>
      </c>
      <c r="M22" s="21" t="s">
        <v>1217</v>
      </c>
      <c r="N22" s="12" t="s">
        <v>474</v>
      </c>
    </row>
    <row r="23" spans="1:14" ht="35.1" customHeight="1" thickBot="1" x14ac:dyDescent="0.25">
      <c r="A23" s="23" t="s">
        <v>424</v>
      </c>
      <c r="B23" s="13" t="str">
        <f t="shared" si="0"/>
        <v>Karuizawa Vintage Cask #6736 61.8 abv 1975 (1 BT70)</v>
      </c>
      <c r="C23" s="25">
        <v>7000</v>
      </c>
      <c r="D23" s="25">
        <v>9000</v>
      </c>
      <c r="E23" s="30" t="s">
        <v>756</v>
      </c>
      <c r="F23" s="21" t="s">
        <v>997</v>
      </c>
      <c r="G23" s="23" t="s">
        <v>1156</v>
      </c>
      <c r="H23" s="23" t="s">
        <v>1167</v>
      </c>
      <c r="I23" s="23" t="s">
        <v>1195</v>
      </c>
      <c r="J23" s="23" t="s">
        <v>1197</v>
      </c>
      <c r="K23" s="23" t="s">
        <v>1202</v>
      </c>
      <c r="L23" s="23" t="s">
        <v>1204</v>
      </c>
      <c r="M23" s="21" t="s">
        <v>1218</v>
      </c>
      <c r="N23" s="12" t="s">
        <v>475</v>
      </c>
    </row>
    <row r="24" spans="1:14" ht="35.1" customHeight="1" thickBot="1" x14ac:dyDescent="0.25">
      <c r="A24" s="23" t="s">
        <v>213</v>
      </c>
      <c r="B24" s="13" t="str">
        <f t="shared" si="0"/>
        <v>Karuizawa Vintage Cask #6409 57.2 abv 1974 (1 BT70)</v>
      </c>
      <c r="C24" s="25">
        <v>8000</v>
      </c>
      <c r="D24" s="25">
        <v>10000</v>
      </c>
      <c r="E24" s="30" t="s">
        <v>757</v>
      </c>
      <c r="F24" s="21" t="s">
        <v>998</v>
      </c>
      <c r="G24" s="23" t="s">
        <v>1156</v>
      </c>
      <c r="H24" s="23" t="s">
        <v>1168</v>
      </c>
      <c r="I24" s="23" t="s">
        <v>1195</v>
      </c>
      <c r="J24" s="23" t="s">
        <v>1197</v>
      </c>
      <c r="K24" s="23" t="s">
        <v>1202</v>
      </c>
      <c r="L24" s="23" t="s">
        <v>1204</v>
      </c>
      <c r="M24" s="21" t="s">
        <v>1219</v>
      </c>
      <c r="N24" s="12" t="s">
        <v>476</v>
      </c>
    </row>
    <row r="25" spans="1:14" ht="35.1" customHeight="1" thickBot="1" x14ac:dyDescent="0.25">
      <c r="A25" s="23" t="s">
        <v>215</v>
      </c>
      <c r="B25" s="13" t="str">
        <f t="shared" si="0"/>
        <v>Karuizawa Vintage Cask #6409 57.2 abv 1974 (1 BT70)</v>
      </c>
      <c r="C25" s="25">
        <v>8000</v>
      </c>
      <c r="D25" s="25">
        <v>10000</v>
      </c>
      <c r="E25" s="30" t="s">
        <v>758</v>
      </c>
      <c r="F25" s="21" t="s">
        <v>998</v>
      </c>
      <c r="G25" s="23" t="s">
        <v>1156</v>
      </c>
      <c r="H25" s="23" t="s">
        <v>1168</v>
      </c>
      <c r="I25" s="23" t="s">
        <v>1195</v>
      </c>
      <c r="J25" s="23" t="s">
        <v>1197</v>
      </c>
      <c r="K25" s="23" t="s">
        <v>1202</v>
      </c>
      <c r="L25" s="23" t="s">
        <v>1204</v>
      </c>
      <c r="M25" s="21" t="s">
        <v>1219</v>
      </c>
      <c r="N25" s="12" t="s">
        <v>477</v>
      </c>
    </row>
    <row r="26" spans="1:14" ht="35.1" customHeight="1" thickBot="1" x14ac:dyDescent="0.25">
      <c r="A26" s="23" t="s">
        <v>414</v>
      </c>
      <c r="B26" s="13" t="str">
        <f t="shared" si="0"/>
        <v>Karuizawa Vintage Cask #1607 67.7 abv 1973 (1 BT70)</v>
      </c>
      <c r="C26" s="25">
        <v>8000</v>
      </c>
      <c r="D26" s="25">
        <v>10000</v>
      </c>
      <c r="E26" s="30" t="s">
        <v>759</v>
      </c>
      <c r="F26" s="21" t="s">
        <v>999</v>
      </c>
      <c r="G26" s="23" t="s">
        <v>1156</v>
      </c>
      <c r="H26" s="23" t="s">
        <v>1169</v>
      </c>
      <c r="I26" s="23" t="s">
        <v>1195</v>
      </c>
      <c r="J26" s="23" t="s">
        <v>1197</v>
      </c>
      <c r="K26" s="23" t="s">
        <v>1202</v>
      </c>
      <c r="L26" s="23" t="s">
        <v>1204</v>
      </c>
      <c r="M26" s="21" t="s">
        <v>1220</v>
      </c>
      <c r="N26" s="12" t="s">
        <v>478</v>
      </c>
    </row>
    <row r="27" spans="1:14" ht="35.1" customHeight="1" thickBot="1" x14ac:dyDescent="0.25">
      <c r="A27" s="23" t="s">
        <v>416</v>
      </c>
      <c r="B27" s="13" t="str">
        <f t="shared" si="0"/>
        <v>Karuizawa Vintage Cask #1607 67.7 abv 1973 (1 BT70)</v>
      </c>
      <c r="C27" s="25">
        <v>8000</v>
      </c>
      <c r="D27" s="25">
        <v>10000</v>
      </c>
      <c r="E27" s="30" t="s">
        <v>760</v>
      </c>
      <c r="F27" s="21" t="s">
        <v>999</v>
      </c>
      <c r="G27" s="23" t="s">
        <v>1156</v>
      </c>
      <c r="H27" s="23" t="s">
        <v>1169</v>
      </c>
      <c r="I27" s="23" t="s">
        <v>1195</v>
      </c>
      <c r="J27" s="23" t="s">
        <v>1197</v>
      </c>
      <c r="K27" s="23" t="s">
        <v>1202</v>
      </c>
      <c r="L27" s="23" t="s">
        <v>1204</v>
      </c>
      <c r="M27" s="21" t="s">
        <v>1220</v>
      </c>
      <c r="N27" s="12" t="s">
        <v>479</v>
      </c>
    </row>
    <row r="28" spans="1:14" ht="35.1" customHeight="1" thickBot="1" x14ac:dyDescent="0.25">
      <c r="A28" s="23" t="s">
        <v>210</v>
      </c>
      <c r="B28" s="13" t="str">
        <f t="shared" si="0"/>
        <v>Karuizawa Vintage Cask #6177 64.5 abv 1970 (1 BT70)</v>
      </c>
      <c r="C28" s="25">
        <v>8000</v>
      </c>
      <c r="D28" s="25">
        <v>10000</v>
      </c>
      <c r="E28" s="30" t="s">
        <v>761</v>
      </c>
      <c r="F28" s="21" t="s">
        <v>1000</v>
      </c>
      <c r="G28" s="23" t="s">
        <v>1156</v>
      </c>
      <c r="H28" s="23" t="s">
        <v>1170</v>
      </c>
      <c r="I28" s="23" t="s">
        <v>1195</v>
      </c>
      <c r="J28" s="23" t="s">
        <v>1197</v>
      </c>
      <c r="K28" s="23" t="s">
        <v>1202</v>
      </c>
      <c r="L28" s="23" t="s">
        <v>1204</v>
      </c>
      <c r="M28" s="21" t="s">
        <v>1221</v>
      </c>
      <c r="N28" s="12" t="s">
        <v>480</v>
      </c>
    </row>
    <row r="29" spans="1:14" ht="35.1" customHeight="1" thickBot="1" x14ac:dyDescent="0.25">
      <c r="A29" s="23" t="s">
        <v>212</v>
      </c>
      <c r="B29" s="13" t="str">
        <f t="shared" si="0"/>
        <v>Karuizawa Vintage Cask #6177 64.5 abv 1970 (1 BT70)</v>
      </c>
      <c r="C29" s="25">
        <v>8000</v>
      </c>
      <c r="D29" s="25">
        <v>10000</v>
      </c>
      <c r="E29" s="30" t="s">
        <v>762</v>
      </c>
      <c r="F29" s="21" t="s">
        <v>1000</v>
      </c>
      <c r="G29" s="23" t="s">
        <v>1156</v>
      </c>
      <c r="H29" s="23" t="s">
        <v>1170</v>
      </c>
      <c r="I29" s="23" t="s">
        <v>1195</v>
      </c>
      <c r="J29" s="23" t="s">
        <v>1197</v>
      </c>
      <c r="K29" s="23" t="s">
        <v>1202</v>
      </c>
      <c r="L29" s="23" t="s">
        <v>1204</v>
      </c>
      <c r="M29" s="21" t="s">
        <v>1221</v>
      </c>
      <c r="N29" s="12" t="s">
        <v>481</v>
      </c>
    </row>
    <row r="30" spans="1:14" ht="35.1" customHeight="1" thickBot="1" x14ac:dyDescent="0.25">
      <c r="A30" s="23" t="s">
        <v>419</v>
      </c>
      <c r="B30" s="13" t="str">
        <f t="shared" si="0"/>
        <v>Karuizawa Vintage Cask #6426 LMDW 58.4 abv 1967 1967 (1 BT70)</v>
      </c>
      <c r="C30" s="25">
        <v>15000</v>
      </c>
      <c r="D30" s="25">
        <v>20000</v>
      </c>
      <c r="E30" s="30" t="s">
        <v>763</v>
      </c>
      <c r="F30" s="21" t="s">
        <v>1001</v>
      </c>
      <c r="G30" s="23" t="s">
        <v>1156</v>
      </c>
      <c r="H30" s="23" t="s">
        <v>1171</v>
      </c>
      <c r="I30" s="23" t="s">
        <v>1195</v>
      </c>
      <c r="J30" s="23" t="s">
        <v>1197</v>
      </c>
      <c r="K30" s="23" t="s">
        <v>1202</v>
      </c>
      <c r="L30" s="23" t="s">
        <v>1204</v>
      </c>
      <c r="M30" s="21" t="s">
        <v>1222</v>
      </c>
      <c r="N30" s="12" t="s">
        <v>482</v>
      </c>
    </row>
    <row r="31" spans="1:14" ht="35.1" customHeight="1" thickBot="1" x14ac:dyDescent="0.25">
      <c r="A31" s="23" t="s">
        <v>421</v>
      </c>
      <c r="B31" s="13" t="str">
        <f t="shared" si="0"/>
        <v>Karuizawa Vintage Cask #6426 The Whisky Exchange 58.4 abv 1967 1967 (1 BT70)</v>
      </c>
      <c r="C31" s="25">
        <v>15000</v>
      </c>
      <c r="D31" s="25">
        <v>20000</v>
      </c>
      <c r="E31" s="30" t="s">
        <v>764</v>
      </c>
      <c r="F31" s="21" t="s">
        <v>1002</v>
      </c>
      <c r="G31" s="23" t="s">
        <v>1156</v>
      </c>
      <c r="H31" s="23" t="s">
        <v>1171</v>
      </c>
      <c r="I31" s="23" t="s">
        <v>1195</v>
      </c>
      <c r="J31" s="23" t="s">
        <v>1197</v>
      </c>
      <c r="K31" s="23" t="s">
        <v>1202</v>
      </c>
      <c r="L31" s="23" t="s">
        <v>1204</v>
      </c>
      <c r="M31" s="21" t="s">
        <v>1223</v>
      </c>
      <c r="N31" s="12" t="s">
        <v>483</v>
      </c>
    </row>
    <row r="32" spans="1:14" ht="35.1" customHeight="1" thickBot="1" x14ac:dyDescent="0.25">
      <c r="A32" s="23" t="s">
        <v>423</v>
      </c>
      <c r="B32" s="13" t="str">
        <f t="shared" si="0"/>
        <v>Karuizawa Vintage Cask #6426 The Whisky Exchange 58.4 abv 1967 1967 (1 BT70)</v>
      </c>
      <c r="C32" s="25">
        <v>15000</v>
      </c>
      <c r="D32" s="25">
        <v>20000</v>
      </c>
      <c r="E32" s="30" t="s">
        <v>765</v>
      </c>
      <c r="F32" s="21" t="s">
        <v>1002</v>
      </c>
      <c r="G32" s="23" t="s">
        <v>1156</v>
      </c>
      <c r="H32" s="23" t="s">
        <v>1171</v>
      </c>
      <c r="I32" s="23" t="s">
        <v>1195</v>
      </c>
      <c r="J32" s="23" t="s">
        <v>1197</v>
      </c>
      <c r="K32" s="23" t="s">
        <v>1202</v>
      </c>
      <c r="L32" s="23" t="s">
        <v>1204</v>
      </c>
      <c r="M32" s="21" t="s">
        <v>1223</v>
      </c>
      <c r="N32" s="12" t="s">
        <v>484</v>
      </c>
    </row>
    <row r="33" spans="1:14" ht="35.1" customHeight="1" thickBot="1" x14ac:dyDescent="0.25">
      <c r="A33" s="23" t="s">
        <v>366</v>
      </c>
      <c r="B33" s="13" t="str">
        <f t="shared" si="0"/>
        <v>Karuizawa 50 Year Old LMDW Bourbon Cask #8636 62.6 abv 1965 (1 BT70)</v>
      </c>
      <c r="C33" s="25">
        <v>20000</v>
      </c>
      <c r="D33" s="25">
        <v>26000</v>
      </c>
      <c r="E33" s="30" t="s">
        <v>766</v>
      </c>
      <c r="F33" s="21" t="s">
        <v>1003</v>
      </c>
      <c r="G33" s="23" t="s">
        <v>1157</v>
      </c>
      <c r="H33" s="23" t="s">
        <v>1172</v>
      </c>
      <c r="I33" s="23" t="s">
        <v>1195</v>
      </c>
      <c r="J33" s="23" t="s">
        <v>1197</v>
      </c>
      <c r="K33" s="23" t="s">
        <v>1202</v>
      </c>
      <c r="L33" s="23" t="s">
        <v>1204</v>
      </c>
      <c r="M33" s="21" t="s">
        <v>1224</v>
      </c>
      <c r="N33" s="12" t="s">
        <v>485</v>
      </c>
    </row>
    <row r="34" spans="1:14" ht="35.1" customHeight="1" thickBot="1" x14ac:dyDescent="0.25">
      <c r="A34" s="23" t="s">
        <v>368</v>
      </c>
      <c r="B34" s="13" t="str">
        <f t="shared" si="0"/>
        <v>Karuizawa 50 Year Old LMDW Bourbon Cask #8636 62.6 abv 1965 (1 BT70)</v>
      </c>
      <c r="C34" s="25">
        <v>20000</v>
      </c>
      <c r="D34" s="25">
        <v>26000</v>
      </c>
      <c r="E34" s="30" t="s">
        <v>767</v>
      </c>
      <c r="F34" s="21" t="s">
        <v>1003</v>
      </c>
      <c r="G34" s="23" t="s">
        <v>1157</v>
      </c>
      <c r="H34" s="23" t="s">
        <v>1172</v>
      </c>
      <c r="I34" s="23" t="s">
        <v>1195</v>
      </c>
      <c r="J34" s="23" t="s">
        <v>1197</v>
      </c>
      <c r="K34" s="23" t="s">
        <v>1202</v>
      </c>
      <c r="L34" s="23" t="s">
        <v>1204</v>
      </c>
      <c r="M34" s="21" t="s">
        <v>1224</v>
      </c>
      <c r="N34" s="12" t="s">
        <v>486</v>
      </c>
    </row>
    <row r="35" spans="1:14" ht="35.1" customHeight="1" thickBot="1" x14ac:dyDescent="0.25">
      <c r="A35" s="23" t="s">
        <v>371</v>
      </c>
      <c r="B35" s="13" t="str">
        <f t="shared" si="0"/>
        <v>Karuizawa 50 Year Old LMDW Sherry Cask #2372 62.3 abv 1965 (1 BT70)</v>
      </c>
      <c r="C35" s="25">
        <v>24000</v>
      </c>
      <c r="D35" s="25">
        <v>32000</v>
      </c>
      <c r="E35" s="30" t="s">
        <v>768</v>
      </c>
      <c r="F35" s="21" t="s">
        <v>1004</v>
      </c>
      <c r="G35" s="23" t="s">
        <v>1157</v>
      </c>
      <c r="H35" s="23" t="s">
        <v>1172</v>
      </c>
      <c r="I35" s="23" t="s">
        <v>1195</v>
      </c>
      <c r="J35" s="23" t="s">
        <v>1197</v>
      </c>
      <c r="K35" s="23" t="s">
        <v>1202</v>
      </c>
      <c r="L35" s="23" t="s">
        <v>1204</v>
      </c>
      <c r="M35" s="21" t="s">
        <v>1225</v>
      </c>
      <c r="N35" s="12" t="s">
        <v>487</v>
      </c>
    </row>
    <row r="36" spans="1:14" ht="35.1" customHeight="1" thickBot="1" x14ac:dyDescent="0.25">
      <c r="A36" s="23" t="s">
        <v>373</v>
      </c>
      <c r="B36" s="13" t="str">
        <f t="shared" si="0"/>
        <v>Karuizawa 50 Year Old LMDW Sherry Cask #2372 62.3 abv 1965 (1 BT70)</v>
      </c>
      <c r="C36" s="25">
        <v>24000</v>
      </c>
      <c r="D36" s="25">
        <v>32000</v>
      </c>
      <c r="E36" s="30" t="s">
        <v>769</v>
      </c>
      <c r="F36" s="21" t="s">
        <v>1004</v>
      </c>
      <c r="G36" s="23" t="s">
        <v>1157</v>
      </c>
      <c r="H36" s="23" t="s">
        <v>1172</v>
      </c>
      <c r="I36" s="23" t="s">
        <v>1195</v>
      </c>
      <c r="J36" s="23" t="s">
        <v>1197</v>
      </c>
      <c r="K36" s="23" t="s">
        <v>1202</v>
      </c>
      <c r="L36" s="23" t="s">
        <v>1204</v>
      </c>
      <c r="M36" s="21" t="s">
        <v>1225</v>
      </c>
      <c r="N36" s="12" t="s">
        <v>488</v>
      </c>
    </row>
    <row r="37" spans="1:14" ht="35.1" customHeight="1" thickBot="1" x14ac:dyDescent="0.25">
      <c r="A37" s="23" t="s">
        <v>369</v>
      </c>
      <c r="B37" s="13" t="str">
        <f t="shared" si="0"/>
        <v>Karuizawa 50 Year Old LMDW Japonisme Casks #2372 + 8636 62.4 abv 1965 (1 BT70)</v>
      </c>
      <c r="C37" s="25">
        <v>30000</v>
      </c>
      <c r="D37" s="25">
        <v>40000</v>
      </c>
      <c r="E37" s="30" t="s">
        <v>770</v>
      </c>
      <c r="F37" s="21" t="s">
        <v>1005</v>
      </c>
      <c r="G37" s="23" t="s">
        <v>1157</v>
      </c>
      <c r="H37" s="23" t="s">
        <v>1172</v>
      </c>
      <c r="I37" s="23" t="s">
        <v>1195</v>
      </c>
      <c r="J37" s="23" t="s">
        <v>1197</v>
      </c>
      <c r="K37" s="23" t="s">
        <v>1202</v>
      </c>
      <c r="L37" s="23" t="s">
        <v>1204</v>
      </c>
      <c r="M37" s="21" t="s">
        <v>1226</v>
      </c>
      <c r="N37" s="12" t="s">
        <v>489</v>
      </c>
    </row>
    <row r="38" spans="1:14" ht="35.1" customHeight="1" thickBot="1" x14ac:dyDescent="0.25">
      <c r="A38" s="23" t="s">
        <v>43</v>
      </c>
      <c r="B38" s="13" t="str">
        <f t="shared" si="0"/>
        <v>Karuizawa 52 Year Old Cask #5627 51.8 abv 1960 (1 BT70)</v>
      </c>
      <c r="C38" s="25">
        <v>260000</v>
      </c>
      <c r="D38" s="25">
        <v>350000</v>
      </c>
      <c r="E38" s="30" t="s">
        <v>771</v>
      </c>
      <c r="F38" s="21" t="s">
        <v>1006</v>
      </c>
      <c r="G38" s="23" t="s">
        <v>1157</v>
      </c>
      <c r="H38" s="23" t="s">
        <v>1173</v>
      </c>
      <c r="I38" s="23" t="s">
        <v>1195</v>
      </c>
      <c r="J38" s="23" t="s">
        <v>1197</v>
      </c>
      <c r="K38" s="23" t="s">
        <v>1202</v>
      </c>
      <c r="L38" s="23" t="s">
        <v>1204</v>
      </c>
      <c r="M38" s="21" t="s">
        <v>1227</v>
      </c>
      <c r="N38" s="12" t="s">
        <v>490</v>
      </c>
    </row>
    <row r="39" spans="1:14" ht="35.1" customHeight="1" thickBot="1" x14ac:dyDescent="0.25">
      <c r="A39" s="23" t="s">
        <v>95</v>
      </c>
      <c r="B39" s="13" t="str">
        <f t="shared" si="0"/>
        <v>Karuizawa Noh 12 Year Old Cask #5004 63.0 abv 1995 (1 BT70)</v>
      </c>
      <c r="C39" s="25">
        <v>5000</v>
      </c>
      <c r="D39" s="25">
        <v>7000</v>
      </c>
      <c r="E39" s="30" t="s">
        <v>772</v>
      </c>
      <c r="F39" s="21" t="s">
        <v>1007</v>
      </c>
      <c r="G39" s="23" t="s">
        <v>1156</v>
      </c>
      <c r="H39" s="23" t="s">
        <v>1174</v>
      </c>
      <c r="I39" s="23" t="s">
        <v>1195</v>
      </c>
      <c r="J39" s="23" t="s">
        <v>1197</v>
      </c>
      <c r="K39" s="23" t="s">
        <v>1202</v>
      </c>
      <c r="L39" s="23" t="s">
        <v>1204</v>
      </c>
      <c r="M39" s="21" t="s">
        <v>1228</v>
      </c>
      <c r="N39" s="12" t="s">
        <v>491</v>
      </c>
    </row>
    <row r="40" spans="1:14" ht="35.1" customHeight="1" thickBot="1" x14ac:dyDescent="0.25">
      <c r="A40" s="23" t="s">
        <v>99</v>
      </c>
      <c r="B40" s="13" t="str">
        <f t="shared" si="0"/>
        <v>Karuizawa Noh 13 Year Old Cask #5007 63.0 abv 1995 (1 BT70)</v>
      </c>
      <c r="C40" s="25">
        <v>2000</v>
      </c>
      <c r="D40" s="25">
        <v>3000</v>
      </c>
      <c r="E40" s="30" t="s">
        <v>773</v>
      </c>
      <c r="F40" s="21" t="s">
        <v>1008</v>
      </c>
      <c r="G40" s="23" t="s">
        <v>1158</v>
      </c>
      <c r="H40" s="23" t="s">
        <v>1174</v>
      </c>
      <c r="I40" s="23" t="s">
        <v>1195</v>
      </c>
      <c r="J40" s="23" t="s">
        <v>1197</v>
      </c>
      <c r="K40" s="23" t="s">
        <v>1202</v>
      </c>
      <c r="L40" s="23" t="s">
        <v>1204</v>
      </c>
      <c r="M40" s="21" t="s">
        <v>1229</v>
      </c>
      <c r="N40" s="12" t="s">
        <v>492</v>
      </c>
    </row>
    <row r="41" spans="1:14" ht="35.1" customHeight="1" thickBot="1" x14ac:dyDescent="0.25">
      <c r="A41" s="23" t="s">
        <v>101</v>
      </c>
      <c r="B41" s="13" t="str">
        <f t="shared" si="0"/>
        <v>Karuizawa Noh 14 Year Old Cask #5039 59.4 abv 1995 (1 BT70)</v>
      </c>
      <c r="C41" s="25">
        <v>5000</v>
      </c>
      <c r="D41" s="25">
        <v>6500</v>
      </c>
      <c r="E41" s="30" t="s">
        <v>774</v>
      </c>
      <c r="F41" s="21" t="s">
        <v>1009</v>
      </c>
      <c r="G41" s="23" t="s">
        <v>1156</v>
      </c>
      <c r="H41" s="23" t="s">
        <v>1174</v>
      </c>
      <c r="I41" s="23" t="s">
        <v>1195</v>
      </c>
      <c r="J41" s="23" t="s">
        <v>1197</v>
      </c>
      <c r="K41" s="23" t="s">
        <v>1202</v>
      </c>
      <c r="L41" s="23" t="s">
        <v>1204</v>
      </c>
      <c r="M41" s="21" t="s">
        <v>1230</v>
      </c>
      <c r="N41" s="12" t="s">
        <v>493</v>
      </c>
    </row>
    <row r="42" spans="1:14" ht="35.1" customHeight="1" thickBot="1" x14ac:dyDescent="0.25">
      <c r="A42" s="23" t="s">
        <v>103</v>
      </c>
      <c r="B42" s="13" t="str">
        <f t="shared" si="0"/>
        <v>Karuizawa Noh 15 Year Old Cask #270 62.7 abv 1994 (1 BT70)</v>
      </c>
      <c r="C42" s="25">
        <v>3000</v>
      </c>
      <c r="D42" s="25">
        <v>4000</v>
      </c>
      <c r="E42" s="30" t="s">
        <v>775</v>
      </c>
      <c r="F42" s="21" t="s">
        <v>1010</v>
      </c>
      <c r="G42" s="23" t="s">
        <v>1159</v>
      </c>
      <c r="H42" s="23" t="s">
        <v>1175</v>
      </c>
      <c r="I42" s="23" t="s">
        <v>1195</v>
      </c>
      <c r="J42" s="23" t="s">
        <v>1197</v>
      </c>
      <c r="K42" s="23" t="s">
        <v>1202</v>
      </c>
      <c r="L42" s="23" t="s">
        <v>1204</v>
      </c>
      <c r="M42" s="21" t="s">
        <v>1231</v>
      </c>
      <c r="N42" s="12" t="s">
        <v>494</v>
      </c>
    </row>
    <row r="43" spans="1:14" ht="35.1" customHeight="1" thickBot="1" x14ac:dyDescent="0.25">
      <c r="A43" s="23" t="s">
        <v>438</v>
      </c>
      <c r="B43" s="13" t="str">
        <f t="shared" si="0"/>
        <v>Karuizawa Noh 19 Year Old Cask #3206 60.8 abv 1991 (1 BT20)</v>
      </c>
      <c r="C43" s="25">
        <v>800</v>
      </c>
      <c r="D43" s="25">
        <v>1200</v>
      </c>
      <c r="E43" s="30" t="s">
        <v>776</v>
      </c>
      <c r="F43" s="21" t="s">
        <v>1011</v>
      </c>
      <c r="G43" s="23" t="s">
        <v>1159</v>
      </c>
      <c r="H43" s="23" t="s">
        <v>1176</v>
      </c>
      <c r="I43" s="23" t="s">
        <v>1195</v>
      </c>
      <c r="J43" s="23" t="s">
        <v>1198</v>
      </c>
      <c r="K43" s="23" t="s">
        <v>1202</v>
      </c>
      <c r="L43" s="23" t="s">
        <v>1204</v>
      </c>
      <c r="M43" s="21" t="s">
        <v>1232</v>
      </c>
      <c r="N43" s="12" t="s">
        <v>495</v>
      </c>
    </row>
    <row r="44" spans="1:14" ht="35.1" customHeight="1" thickBot="1" x14ac:dyDescent="0.25">
      <c r="A44" s="23" t="s">
        <v>116</v>
      </c>
      <c r="B44" s="13" t="str">
        <f t="shared" si="0"/>
        <v>Karuizawa Noh 19 Year Old Cask #3206 60.8 abv 1991 (1 BT20)</v>
      </c>
      <c r="C44" s="25">
        <v>800</v>
      </c>
      <c r="D44" s="25">
        <v>1200</v>
      </c>
      <c r="E44" s="30" t="s">
        <v>776</v>
      </c>
      <c r="F44" s="21" t="s">
        <v>1011</v>
      </c>
      <c r="G44" s="23" t="s">
        <v>1159</v>
      </c>
      <c r="H44" s="23" t="s">
        <v>1176</v>
      </c>
      <c r="I44" s="23" t="s">
        <v>1195</v>
      </c>
      <c r="J44" s="23" t="s">
        <v>1198</v>
      </c>
      <c r="K44" s="23" t="s">
        <v>1202</v>
      </c>
      <c r="L44" s="23" t="s">
        <v>1204</v>
      </c>
      <c r="M44" s="21" t="s">
        <v>1232</v>
      </c>
      <c r="N44" s="12" t="s">
        <v>496</v>
      </c>
    </row>
    <row r="45" spans="1:14" ht="35.1" customHeight="1" thickBot="1" x14ac:dyDescent="0.25">
      <c r="A45" s="23" t="s">
        <v>446</v>
      </c>
      <c r="B45" s="13" t="str">
        <f t="shared" si="0"/>
        <v>Karuizawa Noh 23 Year Old Cask #7893 63.9 abv 1989 (6 BT70)</v>
      </c>
      <c r="C45" s="25">
        <v>18000</v>
      </c>
      <c r="D45" s="25">
        <v>28000</v>
      </c>
      <c r="E45" s="30" t="s">
        <v>777</v>
      </c>
      <c r="F45" s="21" t="s">
        <v>1012</v>
      </c>
      <c r="G45" s="23" t="s">
        <v>1156</v>
      </c>
      <c r="H45" s="23" t="s">
        <v>1177</v>
      </c>
      <c r="I45" s="23" t="s">
        <v>1196</v>
      </c>
      <c r="J45" s="23" t="s">
        <v>1197</v>
      </c>
      <c r="K45" s="23" t="s">
        <v>1202</v>
      </c>
      <c r="L45" s="23" t="s">
        <v>1204</v>
      </c>
      <c r="M45" s="21" t="s">
        <v>1233</v>
      </c>
      <c r="N45" s="12" t="s">
        <v>497</v>
      </c>
    </row>
    <row r="46" spans="1:14" ht="35.1" customHeight="1" thickBot="1" x14ac:dyDescent="0.25">
      <c r="A46" s="23" t="s">
        <v>97</v>
      </c>
      <c r="B46" s="13" t="str">
        <f t="shared" si="0"/>
        <v>Karuizawa Noh 23 Year Old Cask #7893 63.9 abv 1989 (1 BT70)</v>
      </c>
      <c r="C46" s="25">
        <v>3000</v>
      </c>
      <c r="D46" s="25">
        <v>4500</v>
      </c>
      <c r="E46" s="30" t="s">
        <v>778</v>
      </c>
      <c r="F46" s="21" t="s">
        <v>1012</v>
      </c>
      <c r="G46" s="23" t="s">
        <v>1156</v>
      </c>
      <c r="H46" s="23" t="s">
        <v>1177</v>
      </c>
      <c r="I46" s="23" t="s">
        <v>1195</v>
      </c>
      <c r="J46" s="23" t="s">
        <v>1197</v>
      </c>
      <c r="K46" s="23" t="s">
        <v>1202</v>
      </c>
      <c r="L46" s="23" t="s">
        <v>1204</v>
      </c>
      <c r="M46" s="21" t="s">
        <v>1234</v>
      </c>
      <c r="N46" s="12" t="s">
        <v>498</v>
      </c>
    </row>
    <row r="47" spans="1:14" ht="35.1" customHeight="1" thickBot="1" x14ac:dyDescent="0.25">
      <c r="A47" s="23" t="s">
        <v>397</v>
      </c>
      <c r="B47" s="13" t="str">
        <f t="shared" si="0"/>
        <v>Karuizawa Noh 28 Year Old Cask #7576 57.2 abv 1983 (1 BT70)</v>
      </c>
      <c r="C47" s="25">
        <v>4500</v>
      </c>
      <c r="D47" s="25">
        <v>6000</v>
      </c>
      <c r="E47" s="30" t="s">
        <v>779</v>
      </c>
      <c r="F47" s="21" t="s">
        <v>1013</v>
      </c>
      <c r="G47" s="23" t="s">
        <v>1156</v>
      </c>
      <c r="H47" s="23" t="s">
        <v>1163</v>
      </c>
      <c r="I47" s="23" t="s">
        <v>1195</v>
      </c>
      <c r="J47" s="23" t="s">
        <v>1197</v>
      </c>
      <c r="K47" s="23" t="s">
        <v>1202</v>
      </c>
      <c r="L47" s="23" t="s">
        <v>1204</v>
      </c>
      <c r="M47" s="21" t="s">
        <v>1235</v>
      </c>
      <c r="N47" s="12" t="s">
        <v>499</v>
      </c>
    </row>
    <row r="48" spans="1:14" ht="35.1" customHeight="1" thickBot="1" x14ac:dyDescent="0.25">
      <c r="A48" s="23" t="s">
        <v>399</v>
      </c>
      <c r="B48" s="13" t="str">
        <f t="shared" si="0"/>
        <v>Karuizawa Noh 28 Year Old Cask #7576 57.2 abv 1983 (1 BT70)</v>
      </c>
      <c r="C48" s="25">
        <v>4500</v>
      </c>
      <c r="D48" s="25">
        <v>6000</v>
      </c>
      <c r="E48" s="30" t="s">
        <v>779</v>
      </c>
      <c r="F48" s="21" t="s">
        <v>1013</v>
      </c>
      <c r="G48" s="23" t="s">
        <v>1156</v>
      </c>
      <c r="H48" s="23" t="s">
        <v>1163</v>
      </c>
      <c r="I48" s="23" t="s">
        <v>1195</v>
      </c>
      <c r="J48" s="23" t="s">
        <v>1197</v>
      </c>
      <c r="K48" s="23" t="s">
        <v>1202</v>
      </c>
      <c r="L48" s="23" t="s">
        <v>1204</v>
      </c>
      <c r="M48" s="21" t="s">
        <v>1235</v>
      </c>
      <c r="N48" s="12" t="s">
        <v>500</v>
      </c>
    </row>
    <row r="49" spans="1:14" ht="35.1" customHeight="1" thickBot="1" x14ac:dyDescent="0.25">
      <c r="A49" s="23" t="s">
        <v>400</v>
      </c>
      <c r="B49" s="13" t="str">
        <f t="shared" si="0"/>
        <v>Karuizawa Noh 28 Year Old Cask #7576 57.2 abv 1983 (1 BT70)</v>
      </c>
      <c r="C49" s="25">
        <v>4500</v>
      </c>
      <c r="D49" s="25">
        <v>6000</v>
      </c>
      <c r="E49" s="30" t="s">
        <v>779</v>
      </c>
      <c r="F49" s="21" t="s">
        <v>1013</v>
      </c>
      <c r="G49" s="23" t="s">
        <v>1156</v>
      </c>
      <c r="H49" s="23" t="s">
        <v>1163</v>
      </c>
      <c r="I49" s="23" t="s">
        <v>1195</v>
      </c>
      <c r="J49" s="23" t="s">
        <v>1197</v>
      </c>
      <c r="K49" s="23" t="s">
        <v>1202</v>
      </c>
      <c r="L49" s="23" t="s">
        <v>1204</v>
      </c>
      <c r="M49" s="21" t="s">
        <v>1235</v>
      </c>
      <c r="N49" s="12" t="s">
        <v>501</v>
      </c>
    </row>
    <row r="50" spans="1:14" ht="35.1" customHeight="1" thickBot="1" x14ac:dyDescent="0.25">
      <c r="A50" s="23" t="s">
        <v>401</v>
      </c>
      <c r="B50" s="13" t="str">
        <f t="shared" si="0"/>
        <v>Karuizawa Noh 29 Year Old Cask #5322 59.4 abv 1983 (1 BT70)</v>
      </c>
      <c r="C50" s="25">
        <v>6000</v>
      </c>
      <c r="D50" s="25">
        <v>8000</v>
      </c>
      <c r="E50" s="30" t="s">
        <v>780</v>
      </c>
      <c r="F50" s="21" t="s">
        <v>1014</v>
      </c>
      <c r="G50" s="23" t="s">
        <v>1156</v>
      </c>
      <c r="H50" s="23" t="s">
        <v>1163</v>
      </c>
      <c r="I50" s="23" t="s">
        <v>1195</v>
      </c>
      <c r="J50" s="23" t="s">
        <v>1197</v>
      </c>
      <c r="K50" s="23" t="s">
        <v>1202</v>
      </c>
      <c r="L50" s="23" t="s">
        <v>1204</v>
      </c>
      <c r="M50" s="21" t="s">
        <v>1236</v>
      </c>
      <c r="N50" s="12" t="s">
        <v>502</v>
      </c>
    </row>
    <row r="51" spans="1:14" ht="35.1" customHeight="1" thickBot="1" x14ac:dyDescent="0.25">
      <c r="A51" s="23" t="s">
        <v>403</v>
      </c>
      <c r="B51" s="13" t="str">
        <f t="shared" si="0"/>
        <v>Karuizawa Noh 29 Year Old Cask #5322 59.4 abv 1983 (1 BT70)</v>
      </c>
      <c r="C51" s="25">
        <v>6000</v>
      </c>
      <c r="D51" s="25">
        <v>8000</v>
      </c>
      <c r="E51" s="30" t="s">
        <v>780</v>
      </c>
      <c r="F51" s="21" t="s">
        <v>1014</v>
      </c>
      <c r="G51" s="23" t="s">
        <v>1156</v>
      </c>
      <c r="H51" s="23" t="s">
        <v>1163</v>
      </c>
      <c r="I51" s="23" t="s">
        <v>1195</v>
      </c>
      <c r="J51" s="23" t="s">
        <v>1197</v>
      </c>
      <c r="K51" s="23" t="s">
        <v>1202</v>
      </c>
      <c r="L51" s="23" t="s">
        <v>1204</v>
      </c>
      <c r="M51" s="21" t="s">
        <v>1236</v>
      </c>
      <c r="N51" s="12" t="s">
        <v>503</v>
      </c>
    </row>
    <row r="52" spans="1:14" ht="35.1" customHeight="1" thickBot="1" x14ac:dyDescent="0.25">
      <c r="A52" s="23" t="s">
        <v>108</v>
      </c>
      <c r="B52" s="13" t="str">
        <f t="shared" si="0"/>
        <v>Karuizawa Noh 29 Year Old Cask #8552 54.3 abv 1983 (1 BT70)</v>
      </c>
      <c r="C52" s="25">
        <v>6500</v>
      </c>
      <c r="D52" s="25">
        <v>8500</v>
      </c>
      <c r="E52" s="30" t="s">
        <v>781</v>
      </c>
      <c r="F52" s="21" t="s">
        <v>1015</v>
      </c>
      <c r="G52" s="23" t="s">
        <v>1156</v>
      </c>
      <c r="H52" s="23" t="s">
        <v>1163</v>
      </c>
      <c r="I52" s="23" t="s">
        <v>1195</v>
      </c>
      <c r="J52" s="23" t="s">
        <v>1197</v>
      </c>
      <c r="K52" s="23" t="s">
        <v>1202</v>
      </c>
      <c r="L52" s="23" t="s">
        <v>1204</v>
      </c>
      <c r="M52" s="21" t="s">
        <v>1237</v>
      </c>
      <c r="N52" s="12" t="s">
        <v>504</v>
      </c>
    </row>
    <row r="53" spans="1:14" ht="35.1" customHeight="1" thickBot="1" x14ac:dyDescent="0.25">
      <c r="A53" s="23" t="s">
        <v>110</v>
      </c>
      <c r="B53" s="13" t="str">
        <f t="shared" si="0"/>
        <v>Karuizawa Noh 29 Year Old Cask #8552 54.3 abv 1983 (1 BT70)</v>
      </c>
      <c r="C53" s="25">
        <v>6500</v>
      </c>
      <c r="D53" s="25">
        <v>8500</v>
      </c>
      <c r="E53" s="30" t="s">
        <v>781</v>
      </c>
      <c r="F53" s="21" t="s">
        <v>1015</v>
      </c>
      <c r="G53" s="23" t="s">
        <v>1156</v>
      </c>
      <c r="H53" s="23" t="s">
        <v>1163</v>
      </c>
      <c r="I53" s="23" t="s">
        <v>1195</v>
      </c>
      <c r="J53" s="23" t="s">
        <v>1197</v>
      </c>
      <c r="K53" s="23" t="s">
        <v>1202</v>
      </c>
      <c r="L53" s="23" t="s">
        <v>1204</v>
      </c>
      <c r="M53" s="21" t="s">
        <v>1237</v>
      </c>
      <c r="N53" s="12" t="s">
        <v>505</v>
      </c>
    </row>
    <row r="54" spans="1:14" ht="35.1" customHeight="1" thickBot="1" x14ac:dyDescent="0.25">
      <c r="A54" s="23" t="s">
        <v>105</v>
      </c>
      <c r="B54" s="13" t="str">
        <f t="shared" si="0"/>
        <v>Karuizawa Noh 29 Year Old Cask #8529 58.8 abv 1982 (1 BT70)</v>
      </c>
      <c r="C54" s="25">
        <v>4500</v>
      </c>
      <c r="D54" s="25">
        <v>5500</v>
      </c>
      <c r="E54" s="30" t="s">
        <v>782</v>
      </c>
      <c r="F54" s="21" t="s">
        <v>1016</v>
      </c>
      <c r="G54" s="23" t="s">
        <v>1156</v>
      </c>
      <c r="H54" s="23" t="s">
        <v>1178</v>
      </c>
      <c r="I54" s="23" t="s">
        <v>1195</v>
      </c>
      <c r="J54" s="23" t="s">
        <v>1197</v>
      </c>
      <c r="K54" s="23" t="s">
        <v>1202</v>
      </c>
      <c r="L54" s="23" t="s">
        <v>1204</v>
      </c>
      <c r="M54" s="21" t="s">
        <v>1238</v>
      </c>
      <c r="N54" s="12" t="s">
        <v>506</v>
      </c>
    </row>
    <row r="55" spans="1:14" ht="35.1" customHeight="1" thickBot="1" x14ac:dyDescent="0.25">
      <c r="A55" s="23" t="s">
        <v>107</v>
      </c>
      <c r="B55" s="13" t="str">
        <f t="shared" si="0"/>
        <v>Karuizawa Noh 29 Year Old Cask #8529 58.8 abv 1982 (1 BT70)</v>
      </c>
      <c r="C55" s="25">
        <v>4500</v>
      </c>
      <c r="D55" s="25">
        <v>5500</v>
      </c>
      <c r="E55" s="30" t="s">
        <v>783</v>
      </c>
      <c r="F55" s="21" t="s">
        <v>1016</v>
      </c>
      <c r="G55" s="23" t="s">
        <v>1156</v>
      </c>
      <c r="H55" s="23" t="s">
        <v>1178</v>
      </c>
      <c r="I55" s="23" t="s">
        <v>1195</v>
      </c>
      <c r="J55" s="23" t="s">
        <v>1197</v>
      </c>
      <c r="K55" s="23" t="s">
        <v>1202</v>
      </c>
      <c r="L55" s="23" t="s">
        <v>1204</v>
      </c>
      <c r="M55" s="21" t="s">
        <v>1238</v>
      </c>
      <c r="N55" s="12" t="s">
        <v>507</v>
      </c>
    </row>
    <row r="56" spans="1:14" ht="35.1" customHeight="1" thickBot="1" x14ac:dyDescent="0.25">
      <c r="A56" s="23" t="s">
        <v>448</v>
      </c>
      <c r="B56" s="13" t="str">
        <f t="shared" si="0"/>
        <v>Karuizawa Noh 31 Year Old Cask #155 56.0 abv 1981 (6 BT70)</v>
      </c>
      <c r="C56" s="25">
        <v>38000</v>
      </c>
      <c r="D56" s="25">
        <v>50000</v>
      </c>
      <c r="E56" s="30" t="s">
        <v>784</v>
      </c>
      <c r="F56" s="21" t="s">
        <v>1017</v>
      </c>
      <c r="G56" s="23" t="s">
        <v>1156</v>
      </c>
      <c r="H56" s="23" t="s">
        <v>1164</v>
      </c>
      <c r="I56" s="23" t="s">
        <v>1196</v>
      </c>
      <c r="J56" s="23" t="s">
        <v>1197</v>
      </c>
      <c r="K56" s="23" t="s">
        <v>1202</v>
      </c>
      <c r="L56" s="23" t="s">
        <v>1204</v>
      </c>
      <c r="M56" s="21" t="s">
        <v>1239</v>
      </c>
      <c r="N56" s="12" t="s">
        <v>508</v>
      </c>
    </row>
    <row r="57" spans="1:14" ht="35.1" customHeight="1" thickBot="1" x14ac:dyDescent="0.25">
      <c r="A57" s="23" t="s">
        <v>450</v>
      </c>
      <c r="B57" s="13" t="str">
        <f t="shared" si="0"/>
        <v>Karuizawa Noh 31 Year Old Cask #155 56.0 abv 1981 (6 BT70)</v>
      </c>
      <c r="C57" s="25">
        <v>38000</v>
      </c>
      <c r="D57" s="25">
        <v>50000</v>
      </c>
      <c r="E57" s="30" t="s">
        <v>785</v>
      </c>
      <c r="F57" s="21" t="s">
        <v>1017</v>
      </c>
      <c r="G57" s="23" t="s">
        <v>1156</v>
      </c>
      <c r="H57" s="23" t="s">
        <v>1164</v>
      </c>
      <c r="I57" s="23" t="s">
        <v>1196</v>
      </c>
      <c r="J57" s="23" t="s">
        <v>1197</v>
      </c>
      <c r="K57" s="23" t="s">
        <v>1202</v>
      </c>
      <c r="L57" s="23" t="s">
        <v>1204</v>
      </c>
      <c r="M57" s="21" t="s">
        <v>1239</v>
      </c>
      <c r="N57" s="12" t="s">
        <v>509</v>
      </c>
    </row>
    <row r="58" spans="1:14" ht="35.1" customHeight="1" thickBot="1" x14ac:dyDescent="0.25">
      <c r="A58" s="23" t="s">
        <v>111</v>
      </c>
      <c r="B58" s="13" t="str">
        <f t="shared" si="0"/>
        <v>Karuizawa Noh 31 Year Old Cask #348 58.9 abv 1981 (1 BT70)</v>
      </c>
      <c r="C58" s="25">
        <v>6500</v>
      </c>
      <c r="D58" s="25">
        <v>8000</v>
      </c>
      <c r="E58" s="30" t="s">
        <v>786</v>
      </c>
      <c r="F58" s="21" t="s">
        <v>1018</v>
      </c>
      <c r="G58" s="23" t="s">
        <v>1156</v>
      </c>
      <c r="H58" s="23" t="s">
        <v>1164</v>
      </c>
      <c r="I58" s="23" t="s">
        <v>1195</v>
      </c>
      <c r="J58" s="23" t="s">
        <v>1197</v>
      </c>
      <c r="K58" s="23" t="s">
        <v>1202</v>
      </c>
      <c r="L58" s="23" t="s">
        <v>1204</v>
      </c>
      <c r="M58" s="21" t="s">
        <v>1240</v>
      </c>
      <c r="N58" s="12" t="s">
        <v>510</v>
      </c>
    </row>
    <row r="59" spans="1:14" ht="35.1" customHeight="1" thickBot="1" x14ac:dyDescent="0.25">
      <c r="A59" s="23" t="s">
        <v>113</v>
      </c>
      <c r="B59" s="13" t="str">
        <f t="shared" si="0"/>
        <v>Karuizawa Noh 31 Year Old Cask #4676 58.6 abv 1981 (1 BT70)</v>
      </c>
      <c r="C59" s="25">
        <v>7000</v>
      </c>
      <c r="D59" s="25">
        <v>10000</v>
      </c>
      <c r="E59" s="30" t="s">
        <v>787</v>
      </c>
      <c r="F59" s="21" t="s">
        <v>1019</v>
      </c>
      <c r="G59" s="23" t="s">
        <v>1156</v>
      </c>
      <c r="H59" s="23" t="s">
        <v>1164</v>
      </c>
      <c r="I59" s="23" t="s">
        <v>1195</v>
      </c>
      <c r="J59" s="23" t="s">
        <v>1197</v>
      </c>
      <c r="K59" s="23" t="s">
        <v>1202</v>
      </c>
      <c r="L59" s="23" t="s">
        <v>1204</v>
      </c>
      <c r="M59" s="21" t="s">
        <v>1241</v>
      </c>
      <c r="N59" s="12" t="s">
        <v>511</v>
      </c>
    </row>
    <row r="60" spans="1:14" ht="35.1" customHeight="1" thickBot="1" x14ac:dyDescent="0.25">
      <c r="A60" s="23" t="s">
        <v>115</v>
      </c>
      <c r="B60" s="13" t="str">
        <f t="shared" si="0"/>
        <v>Karuizawa Noh 31 Year Old Cask #4676 58.6 abv 1981 (1 BT70)</v>
      </c>
      <c r="C60" s="25">
        <v>7000</v>
      </c>
      <c r="D60" s="25">
        <v>10000</v>
      </c>
      <c r="E60" s="30" t="s">
        <v>787</v>
      </c>
      <c r="F60" s="21" t="s">
        <v>1019</v>
      </c>
      <c r="G60" s="23" t="s">
        <v>1156</v>
      </c>
      <c r="H60" s="23" t="s">
        <v>1164</v>
      </c>
      <c r="I60" s="23" t="s">
        <v>1195</v>
      </c>
      <c r="J60" s="23" t="s">
        <v>1197</v>
      </c>
      <c r="K60" s="23" t="s">
        <v>1202</v>
      </c>
      <c r="L60" s="23" t="s">
        <v>1204</v>
      </c>
      <c r="M60" s="21" t="s">
        <v>1241</v>
      </c>
      <c r="N60" s="12" t="s">
        <v>512</v>
      </c>
    </row>
    <row r="61" spans="1:14" ht="35.1" customHeight="1" thickBot="1" x14ac:dyDescent="0.25">
      <c r="A61" s="23" t="s">
        <v>125</v>
      </c>
      <c r="B61" s="13" t="str">
        <f t="shared" si="0"/>
        <v>Karuizawa Noh 32 Year Old Cask #7614 50.4 abv 1980 (1 BT70)</v>
      </c>
      <c r="C61" s="25">
        <v>4500</v>
      </c>
      <c r="D61" s="25">
        <v>5500</v>
      </c>
      <c r="E61" s="30" t="s">
        <v>788</v>
      </c>
      <c r="F61" s="21" t="s">
        <v>1020</v>
      </c>
      <c r="G61" s="23" t="s">
        <v>1156</v>
      </c>
      <c r="H61" s="23" t="s">
        <v>1179</v>
      </c>
      <c r="I61" s="23" t="s">
        <v>1195</v>
      </c>
      <c r="J61" s="23" t="s">
        <v>1197</v>
      </c>
      <c r="K61" s="23" t="s">
        <v>1202</v>
      </c>
      <c r="L61" s="23" t="s">
        <v>1204</v>
      </c>
      <c r="M61" s="21" t="s">
        <v>1242</v>
      </c>
      <c r="N61" s="12" t="s">
        <v>513</v>
      </c>
    </row>
    <row r="62" spans="1:14" ht="35.1" customHeight="1" thickBot="1" x14ac:dyDescent="0.25">
      <c r="A62" s="23" t="s">
        <v>118</v>
      </c>
      <c r="B62" s="13" t="str">
        <f t="shared" si="0"/>
        <v>Karuizawa Noh 32 Year Old Cask #3565 59.2 abv 1980 (1 BT70)</v>
      </c>
      <c r="C62" s="25">
        <v>6500</v>
      </c>
      <c r="D62" s="25">
        <v>8000</v>
      </c>
      <c r="E62" s="30" t="s">
        <v>789</v>
      </c>
      <c r="F62" s="21" t="s">
        <v>1021</v>
      </c>
      <c r="G62" s="23" t="s">
        <v>1156</v>
      </c>
      <c r="H62" s="23" t="s">
        <v>1179</v>
      </c>
      <c r="I62" s="23" t="s">
        <v>1195</v>
      </c>
      <c r="J62" s="23" t="s">
        <v>1197</v>
      </c>
      <c r="K62" s="23" t="s">
        <v>1202</v>
      </c>
      <c r="L62" s="23" t="s">
        <v>1204</v>
      </c>
      <c r="M62" s="21" t="s">
        <v>1243</v>
      </c>
      <c r="N62" s="12" t="s">
        <v>514</v>
      </c>
    </row>
    <row r="63" spans="1:14" ht="35.1" customHeight="1" thickBot="1" x14ac:dyDescent="0.25">
      <c r="A63" s="23" t="s">
        <v>120</v>
      </c>
      <c r="B63" s="13" t="str">
        <f t="shared" si="0"/>
        <v>Karuizawa Noh 32 Year Old Cask #6719 63.0 abv 1976 (1 BT70)</v>
      </c>
      <c r="C63" s="25">
        <v>7000</v>
      </c>
      <c r="D63" s="25">
        <v>9000</v>
      </c>
      <c r="E63" s="30" t="s">
        <v>790</v>
      </c>
      <c r="F63" s="21" t="s">
        <v>1022</v>
      </c>
      <c r="G63" s="23" t="s">
        <v>1156</v>
      </c>
      <c r="H63" s="23" t="s">
        <v>1180</v>
      </c>
      <c r="I63" s="23" t="s">
        <v>1195</v>
      </c>
      <c r="J63" s="23" t="s">
        <v>1197</v>
      </c>
      <c r="K63" s="23" t="s">
        <v>1202</v>
      </c>
      <c r="L63" s="23" t="s">
        <v>1204</v>
      </c>
      <c r="M63" s="21" t="s">
        <v>1244</v>
      </c>
      <c r="N63" s="12" t="s">
        <v>515</v>
      </c>
    </row>
    <row r="64" spans="1:14" ht="35.1" customHeight="1" thickBot="1" x14ac:dyDescent="0.25">
      <c r="A64" s="23" t="s">
        <v>122</v>
      </c>
      <c r="B64" s="13" t="str">
        <f t="shared" si="0"/>
        <v>Karuizawa Noh 32 Year Old Cask #6719 63.0 abv 1976 (1 BT70)</v>
      </c>
      <c r="C64" s="25">
        <v>7000</v>
      </c>
      <c r="D64" s="25">
        <v>9000</v>
      </c>
      <c r="E64" s="30" t="s">
        <v>790</v>
      </c>
      <c r="F64" s="21" t="s">
        <v>1022</v>
      </c>
      <c r="G64" s="23" t="s">
        <v>1156</v>
      </c>
      <c r="H64" s="23" t="s">
        <v>1180</v>
      </c>
      <c r="I64" s="23" t="s">
        <v>1195</v>
      </c>
      <c r="J64" s="23" t="s">
        <v>1197</v>
      </c>
      <c r="K64" s="23" t="s">
        <v>1202</v>
      </c>
      <c r="L64" s="23" t="s">
        <v>1204</v>
      </c>
      <c r="M64" s="21" t="s">
        <v>1244</v>
      </c>
      <c r="N64" s="12" t="s">
        <v>516</v>
      </c>
    </row>
    <row r="65" spans="1:14" ht="35.1" customHeight="1" thickBot="1" x14ac:dyDescent="0.25">
      <c r="A65" s="23" t="s">
        <v>123</v>
      </c>
      <c r="B65" s="13" t="str">
        <f t="shared" si="0"/>
        <v>Karuizawa Noh 41 Year Old Cask #1842 63.7 abv 1971 (1 BT70)</v>
      </c>
      <c r="C65" s="25">
        <v>26000</v>
      </c>
      <c r="D65" s="25">
        <v>35000</v>
      </c>
      <c r="E65" s="30" t="s">
        <v>791</v>
      </c>
      <c r="F65" s="21" t="s">
        <v>1023</v>
      </c>
      <c r="G65" s="23" t="s">
        <v>1156</v>
      </c>
      <c r="H65" s="23" t="s">
        <v>1181</v>
      </c>
      <c r="I65" s="23" t="s">
        <v>1195</v>
      </c>
      <c r="J65" s="23" t="s">
        <v>1197</v>
      </c>
      <c r="K65" s="23" t="s">
        <v>1202</v>
      </c>
      <c r="L65" s="23" t="s">
        <v>1204</v>
      </c>
      <c r="M65" s="21" t="s">
        <v>1245</v>
      </c>
      <c r="N65" s="12" t="s">
        <v>517</v>
      </c>
    </row>
    <row r="66" spans="1:14" ht="35.1" customHeight="1" thickBot="1" x14ac:dyDescent="0.25">
      <c r="A66" s="23" t="s">
        <v>127</v>
      </c>
      <c r="B66" s="13" t="str">
        <f t="shared" si="0"/>
        <v>Karuizawa Noh Multi Vintages No.1 59.1 abv NV (1 BT70)</v>
      </c>
      <c r="C66" s="25">
        <v>4000</v>
      </c>
      <c r="D66" s="25">
        <v>5000</v>
      </c>
      <c r="E66" s="30" t="s">
        <v>792</v>
      </c>
      <c r="F66" s="21" t="s">
        <v>1024</v>
      </c>
      <c r="G66" s="23" t="s">
        <v>1156</v>
      </c>
      <c r="H66" s="23" t="s">
        <v>1182</v>
      </c>
      <c r="I66" s="23" t="s">
        <v>1195</v>
      </c>
      <c r="J66" s="23" t="s">
        <v>1197</v>
      </c>
      <c r="K66" s="23" t="s">
        <v>1202</v>
      </c>
      <c r="L66" s="23" t="s">
        <v>1204</v>
      </c>
      <c r="M66" s="21" t="s">
        <v>1246</v>
      </c>
      <c r="N66" s="12" t="s">
        <v>518</v>
      </c>
    </row>
    <row r="67" spans="1:14" ht="35.1" customHeight="1" thickBot="1" x14ac:dyDescent="0.25">
      <c r="A67" s="23" t="s">
        <v>129</v>
      </c>
      <c r="B67" s="13" t="str">
        <f t="shared" ref="B67:B130" si="1">HYPERLINK(N67, M67)</f>
        <v>Karuizawa Noh Multi Vintages No.1 59.1 abv NV (1 BT70)</v>
      </c>
      <c r="C67" s="25">
        <v>4000</v>
      </c>
      <c r="D67" s="25">
        <v>5000</v>
      </c>
      <c r="E67" s="30" t="s">
        <v>793</v>
      </c>
      <c r="F67" s="21" t="s">
        <v>1024</v>
      </c>
      <c r="G67" s="23" t="s">
        <v>1156</v>
      </c>
      <c r="H67" s="23" t="s">
        <v>1182</v>
      </c>
      <c r="I67" s="23" t="s">
        <v>1195</v>
      </c>
      <c r="J67" s="23" t="s">
        <v>1197</v>
      </c>
      <c r="K67" s="23" t="s">
        <v>1202</v>
      </c>
      <c r="L67" s="23" t="s">
        <v>1204</v>
      </c>
      <c r="M67" s="21" t="s">
        <v>1246</v>
      </c>
      <c r="N67" s="12" t="s">
        <v>519</v>
      </c>
    </row>
    <row r="68" spans="1:14" ht="35.1" customHeight="1" thickBot="1" x14ac:dyDescent="0.25">
      <c r="A68" s="23" t="s">
        <v>389</v>
      </c>
      <c r="B68" s="13" t="str">
        <f t="shared" si="1"/>
        <v>Karuizawa Geisha Cask #2656 57.6 abv 1983 (1 BT70)</v>
      </c>
      <c r="C68" s="25">
        <v>4500</v>
      </c>
      <c r="D68" s="25">
        <v>5500</v>
      </c>
      <c r="E68" s="30" t="s">
        <v>794</v>
      </c>
      <c r="F68" s="21" t="s">
        <v>1025</v>
      </c>
      <c r="G68" s="23" t="s">
        <v>1156</v>
      </c>
      <c r="H68" s="23" t="s">
        <v>1163</v>
      </c>
      <c r="I68" s="23" t="s">
        <v>1195</v>
      </c>
      <c r="J68" s="23" t="s">
        <v>1197</v>
      </c>
      <c r="K68" s="23" t="s">
        <v>1202</v>
      </c>
      <c r="L68" s="23" t="s">
        <v>1204</v>
      </c>
      <c r="M68" s="21" t="s">
        <v>1247</v>
      </c>
      <c r="N68" s="12" t="s">
        <v>520</v>
      </c>
    </row>
    <row r="69" spans="1:14" ht="35.1" customHeight="1" thickBot="1" x14ac:dyDescent="0.25">
      <c r="A69" s="23" t="s">
        <v>391</v>
      </c>
      <c r="B69" s="13" t="str">
        <f t="shared" si="1"/>
        <v>Karuizawa Geisha Cask #2656 57.6 abv 1983 (1 BT70)</v>
      </c>
      <c r="C69" s="25">
        <v>4500</v>
      </c>
      <c r="D69" s="25">
        <v>5500</v>
      </c>
      <c r="E69" s="30" t="s">
        <v>795</v>
      </c>
      <c r="F69" s="21" t="s">
        <v>1025</v>
      </c>
      <c r="G69" s="23" t="s">
        <v>1156</v>
      </c>
      <c r="H69" s="23" t="s">
        <v>1163</v>
      </c>
      <c r="I69" s="23" t="s">
        <v>1195</v>
      </c>
      <c r="J69" s="23" t="s">
        <v>1197</v>
      </c>
      <c r="K69" s="23" t="s">
        <v>1202</v>
      </c>
      <c r="L69" s="23" t="s">
        <v>1204</v>
      </c>
      <c r="M69" s="21" t="s">
        <v>1247</v>
      </c>
      <c r="N69" s="12" t="s">
        <v>521</v>
      </c>
    </row>
    <row r="70" spans="1:14" ht="35.1" customHeight="1" thickBot="1" x14ac:dyDescent="0.25">
      <c r="A70" s="23" t="s">
        <v>386</v>
      </c>
      <c r="B70" s="13" t="str">
        <f t="shared" si="1"/>
        <v>Karuizawa Geisha Cask #2100 60.4 abv 1981 (1 BT70)</v>
      </c>
      <c r="C70" s="25">
        <v>4500</v>
      </c>
      <c r="D70" s="25">
        <v>6000</v>
      </c>
      <c r="E70" s="30" t="s">
        <v>796</v>
      </c>
      <c r="F70" s="21" t="s">
        <v>1026</v>
      </c>
      <c r="G70" s="23" t="s">
        <v>1156</v>
      </c>
      <c r="H70" s="23" t="s">
        <v>1164</v>
      </c>
      <c r="I70" s="23" t="s">
        <v>1195</v>
      </c>
      <c r="J70" s="23" t="s">
        <v>1197</v>
      </c>
      <c r="K70" s="23" t="s">
        <v>1202</v>
      </c>
      <c r="L70" s="23" t="s">
        <v>1204</v>
      </c>
      <c r="M70" s="21" t="s">
        <v>1248</v>
      </c>
      <c r="N70" s="12" t="s">
        <v>522</v>
      </c>
    </row>
    <row r="71" spans="1:14" ht="35.1" customHeight="1" thickBot="1" x14ac:dyDescent="0.25">
      <c r="A71" s="23" t="s">
        <v>388</v>
      </c>
      <c r="B71" s="13" t="str">
        <f t="shared" si="1"/>
        <v>Karuizawa Geisha Cask #2100 60.4 abv 1981 (1 BT70)</v>
      </c>
      <c r="C71" s="25">
        <v>4500</v>
      </c>
      <c r="D71" s="25">
        <v>6000</v>
      </c>
      <c r="E71" s="30" t="s">
        <v>797</v>
      </c>
      <c r="F71" s="21" t="s">
        <v>1026</v>
      </c>
      <c r="G71" s="23" t="s">
        <v>1156</v>
      </c>
      <c r="H71" s="23" t="s">
        <v>1164</v>
      </c>
      <c r="I71" s="23" t="s">
        <v>1195</v>
      </c>
      <c r="J71" s="23" t="s">
        <v>1197</v>
      </c>
      <c r="K71" s="23" t="s">
        <v>1202</v>
      </c>
      <c r="L71" s="23" t="s">
        <v>1204</v>
      </c>
      <c r="M71" s="21" t="s">
        <v>1248</v>
      </c>
      <c r="N71" s="12" t="s">
        <v>523</v>
      </c>
    </row>
    <row r="72" spans="1:14" ht="35.1" customHeight="1" thickBot="1" x14ac:dyDescent="0.25">
      <c r="A72" s="23" t="s">
        <v>383</v>
      </c>
      <c r="B72" s="13" t="str">
        <f t="shared" si="1"/>
        <v>Karuizawa Geisha Cask #2042 56.7 abv 1981 (1 BT70)</v>
      </c>
      <c r="C72" s="25">
        <v>4000</v>
      </c>
      <c r="D72" s="25">
        <v>5000</v>
      </c>
      <c r="E72" s="30" t="s">
        <v>798</v>
      </c>
      <c r="F72" s="21" t="s">
        <v>1027</v>
      </c>
      <c r="G72" s="23" t="s">
        <v>1156</v>
      </c>
      <c r="H72" s="23" t="s">
        <v>1164</v>
      </c>
      <c r="I72" s="23" t="s">
        <v>1195</v>
      </c>
      <c r="J72" s="23" t="s">
        <v>1197</v>
      </c>
      <c r="K72" s="23" t="s">
        <v>1202</v>
      </c>
      <c r="L72" s="23" t="s">
        <v>1204</v>
      </c>
      <c r="M72" s="21" t="s">
        <v>1249</v>
      </c>
      <c r="N72" s="12" t="s">
        <v>524</v>
      </c>
    </row>
    <row r="73" spans="1:14" ht="35.1" customHeight="1" thickBot="1" x14ac:dyDescent="0.25">
      <c r="A73" s="23" t="s">
        <v>385</v>
      </c>
      <c r="B73" s="13" t="str">
        <f t="shared" si="1"/>
        <v>Karuizawa Geisha Cask #2042 56.7 abv 1981 (1 BT70)</v>
      </c>
      <c r="C73" s="25">
        <v>4000</v>
      </c>
      <c r="D73" s="25">
        <v>5000</v>
      </c>
      <c r="E73" s="30" t="s">
        <v>799</v>
      </c>
      <c r="F73" s="21" t="s">
        <v>1027</v>
      </c>
      <c r="G73" s="23" t="s">
        <v>1156</v>
      </c>
      <c r="H73" s="23" t="s">
        <v>1164</v>
      </c>
      <c r="I73" s="23" t="s">
        <v>1195</v>
      </c>
      <c r="J73" s="23" t="s">
        <v>1197</v>
      </c>
      <c r="K73" s="23" t="s">
        <v>1202</v>
      </c>
      <c r="L73" s="23" t="s">
        <v>1204</v>
      </c>
      <c r="M73" s="21" t="s">
        <v>1249</v>
      </c>
      <c r="N73" s="12" t="s">
        <v>525</v>
      </c>
    </row>
    <row r="74" spans="1:14" ht="35.1" customHeight="1" thickBot="1" x14ac:dyDescent="0.25">
      <c r="A74" s="23" t="s">
        <v>74</v>
      </c>
      <c r="B74" s="13" t="str">
        <f t="shared" si="1"/>
        <v>Karuizawa Geisha Cask #4010 65.9 abv 1977 (1 BT70)</v>
      </c>
      <c r="C74" s="25">
        <v>6500</v>
      </c>
      <c r="D74" s="25">
        <v>8500</v>
      </c>
      <c r="E74" s="30" t="s">
        <v>800</v>
      </c>
      <c r="F74" s="21" t="s">
        <v>1028</v>
      </c>
      <c r="G74" s="23" t="s">
        <v>1156</v>
      </c>
      <c r="H74" s="23" t="s">
        <v>1166</v>
      </c>
      <c r="I74" s="23" t="s">
        <v>1195</v>
      </c>
      <c r="J74" s="23" t="s">
        <v>1197</v>
      </c>
      <c r="K74" s="23" t="s">
        <v>1202</v>
      </c>
      <c r="L74" s="23" t="s">
        <v>1204</v>
      </c>
      <c r="M74" s="21" t="s">
        <v>1250</v>
      </c>
      <c r="N74" s="12" t="s">
        <v>526</v>
      </c>
    </row>
    <row r="75" spans="1:14" ht="35.1" customHeight="1" thickBot="1" x14ac:dyDescent="0.25">
      <c r="A75" s="23" t="s">
        <v>76</v>
      </c>
      <c r="B75" s="13" t="str">
        <f t="shared" si="1"/>
        <v>Karuizawa Geisha Cask #4010 65.9 abv 1977 (1 BT70)</v>
      </c>
      <c r="C75" s="25">
        <v>6500</v>
      </c>
      <c r="D75" s="25">
        <v>8500</v>
      </c>
      <c r="E75" s="30" t="s">
        <v>800</v>
      </c>
      <c r="F75" s="21" t="s">
        <v>1028</v>
      </c>
      <c r="G75" s="23" t="s">
        <v>1156</v>
      </c>
      <c r="H75" s="23" t="s">
        <v>1166</v>
      </c>
      <c r="I75" s="23" t="s">
        <v>1195</v>
      </c>
      <c r="J75" s="23" t="s">
        <v>1197</v>
      </c>
      <c r="K75" s="23" t="s">
        <v>1202</v>
      </c>
      <c r="L75" s="23" t="s">
        <v>1204</v>
      </c>
      <c r="M75" s="21" t="s">
        <v>1250</v>
      </c>
      <c r="N75" s="12" t="s">
        <v>527</v>
      </c>
    </row>
    <row r="76" spans="1:14" ht="35.1" customHeight="1" thickBot="1" x14ac:dyDescent="0.25">
      <c r="A76" s="23" t="s">
        <v>85</v>
      </c>
      <c r="B76" s="13" t="str">
        <f t="shared" si="1"/>
        <v>Karuizawa Geisha Cask #7818 63.6 abv 1976 (1 BT70)</v>
      </c>
      <c r="C76" s="25">
        <v>6000</v>
      </c>
      <c r="D76" s="25">
        <v>7500</v>
      </c>
      <c r="E76" s="30" t="s">
        <v>801</v>
      </c>
      <c r="F76" s="21" t="s">
        <v>1029</v>
      </c>
      <c r="G76" s="23" t="s">
        <v>1156</v>
      </c>
      <c r="H76" s="23" t="s">
        <v>1180</v>
      </c>
      <c r="I76" s="23" t="s">
        <v>1195</v>
      </c>
      <c r="J76" s="23" t="s">
        <v>1197</v>
      </c>
      <c r="K76" s="23" t="s">
        <v>1202</v>
      </c>
      <c r="L76" s="23" t="s">
        <v>1204</v>
      </c>
      <c r="M76" s="21" t="s">
        <v>1251</v>
      </c>
      <c r="N76" s="12" t="s">
        <v>528</v>
      </c>
    </row>
    <row r="77" spans="1:14" ht="35.1" customHeight="1" thickBot="1" x14ac:dyDescent="0.25">
      <c r="A77" s="23" t="s">
        <v>82</v>
      </c>
      <c r="B77" s="13" t="str">
        <f t="shared" si="1"/>
        <v>Karuizawa Geisha Cask #7267 62.8 abv 1971 (1 BT70)</v>
      </c>
      <c r="C77" s="25">
        <v>8000</v>
      </c>
      <c r="D77" s="25">
        <v>10000</v>
      </c>
      <c r="E77" s="30" t="s">
        <v>802</v>
      </c>
      <c r="F77" s="21" t="s">
        <v>1030</v>
      </c>
      <c r="G77" s="23" t="s">
        <v>1156</v>
      </c>
      <c r="H77" s="23" t="s">
        <v>1181</v>
      </c>
      <c r="I77" s="23" t="s">
        <v>1195</v>
      </c>
      <c r="J77" s="23" t="s">
        <v>1197</v>
      </c>
      <c r="K77" s="23" t="s">
        <v>1202</v>
      </c>
      <c r="L77" s="23" t="s">
        <v>1204</v>
      </c>
      <c r="M77" s="21" t="s">
        <v>1252</v>
      </c>
      <c r="N77" s="12" t="s">
        <v>529</v>
      </c>
    </row>
    <row r="78" spans="1:14" ht="35.1" customHeight="1" thickBot="1" x14ac:dyDescent="0.25">
      <c r="A78" s="23" t="s">
        <v>84</v>
      </c>
      <c r="B78" s="13" t="str">
        <f t="shared" si="1"/>
        <v>Karuizawa Geisha Cask #7267 62.8 abv 1971 (1 BT70)</v>
      </c>
      <c r="C78" s="25">
        <v>8000</v>
      </c>
      <c r="D78" s="25">
        <v>10000</v>
      </c>
      <c r="E78" s="30" t="s">
        <v>803</v>
      </c>
      <c r="F78" s="21" t="s">
        <v>1030</v>
      </c>
      <c r="G78" s="23" t="s">
        <v>1156</v>
      </c>
      <c r="H78" s="23" t="s">
        <v>1181</v>
      </c>
      <c r="I78" s="23" t="s">
        <v>1195</v>
      </c>
      <c r="J78" s="23" t="s">
        <v>1197</v>
      </c>
      <c r="K78" s="23" t="s">
        <v>1202</v>
      </c>
      <c r="L78" s="23" t="s">
        <v>1204</v>
      </c>
      <c r="M78" s="21" t="s">
        <v>1252</v>
      </c>
      <c r="N78" s="12" t="s">
        <v>530</v>
      </c>
    </row>
    <row r="79" spans="1:14" ht="35.1" customHeight="1" thickBot="1" x14ac:dyDescent="0.25">
      <c r="A79" s="23" t="s">
        <v>77</v>
      </c>
      <c r="B79" s="13" t="str">
        <f t="shared" si="1"/>
        <v>Karuizawa Geisha Cask #6227 61.9 abv 1970 (1 BT70)</v>
      </c>
      <c r="C79" s="25">
        <v>10000</v>
      </c>
      <c r="D79" s="25">
        <v>14000</v>
      </c>
      <c r="E79" s="30" t="s">
        <v>804</v>
      </c>
      <c r="F79" s="21" t="s">
        <v>1031</v>
      </c>
      <c r="G79" s="23" t="s">
        <v>1156</v>
      </c>
      <c r="H79" s="23" t="s">
        <v>1170</v>
      </c>
      <c r="I79" s="23" t="s">
        <v>1195</v>
      </c>
      <c r="J79" s="23" t="s">
        <v>1197</v>
      </c>
      <c r="K79" s="23" t="s">
        <v>1202</v>
      </c>
      <c r="L79" s="23" t="s">
        <v>1204</v>
      </c>
      <c r="M79" s="21" t="s">
        <v>1253</v>
      </c>
      <c r="N79" s="12" t="s">
        <v>531</v>
      </c>
    </row>
    <row r="80" spans="1:14" ht="35.1" customHeight="1" thickBot="1" x14ac:dyDescent="0.25">
      <c r="A80" s="23" t="s">
        <v>71</v>
      </c>
      <c r="B80" s="13" t="str">
        <f t="shared" si="1"/>
        <v>Karuizawa Geisha Cask #3186 58.0 abv 1984 (1 BT70)</v>
      </c>
      <c r="C80" s="25">
        <v>5000</v>
      </c>
      <c r="D80" s="25">
        <v>6500</v>
      </c>
      <c r="E80" s="30" t="s">
        <v>805</v>
      </c>
      <c r="F80" s="21" t="s">
        <v>1032</v>
      </c>
      <c r="G80" s="23" t="s">
        <v>1156</v>
      </c>
      <c r="H80" s="23" t="s">
        <v>1162</v>
      </c>
      <c r="I80" s="23" t="s">
        <v>1195</v>
      </c>
      <c r="J80" s="23" t="s">
        <v>1197</v>
      </c>
      <c r="K80" s="23" t="s">
        <v>1202</v>
      </c>
      <c r="L80" s="23" t="s">
        <v>1204</v>
      </c>
      <c r="M80" s="21" t="s">
        <v>1254</v>
      </c>
      <c r="N80" s="12" t="s">
        <v>532</v>
      </c>
    </row>
    <row r="81" spans="1:14" ht="35.1" customHeight="1" thickBot="1" x14ac:dyDescent="0.25">
      <c r="A81" s="23" t="s">
        <v>73</v>
      </c>
      <c r="B81" s="13" t="str">
        <f t="shared" si="1"/>
        <v>Karuizawa Geisha Cask #3186 58.0 abv 1984 (1 BT70)</v>
      </c>
      <c r="C81" s="25">
        <v>5000</v>
      </c>
      <c r="D81" s="25">
        <v>6500</v>
      </c>
      <c r="E81" s="30" t="s">
        <v>806</v>
      </c>
      <c r="F81" s="21" t="s">
        <v>1032</v>
      </c>
      <c r="G81" s="23" t="s">
        <v>1156</v>
      </c>
      <c r="H81" s="23" t="s">
        <v>1162</v>
      </c>
      <c r="I81" s="23" t="s">
        <v>1195</v>
      </c>
      <c r="J81" s="23" t="s">
        <v>1197</v>
      </c>
      <c r="K81" s="23" t="s">
        <v>1202</v>
      </c>
      <c r="L81" s="23" t="s">
        <v>1204</v>
      </c>
      <c r="M81" s="21" t="s">
        <v>1254</v>
      </c>
      <c r="N81" s="12" t="s">
        <v>533</v>
      </c>
    </row>
    <row r="82" spans="1:14" ht="35.1" customHeight="1" thickBot="1" x14ac:dyDescent="0.25">
      <c r="A82" s="23" t="s">
        <v>394</v>
      </c>
      <c r="B82" s="13" t="str">
        <f t="shared" si="1"/>
        <v>Karuizawa Geisha Cask #679 56.1 abv 1990 (1 BT70)</v>
      </c>
      <c r="C82" s="25">
        <v>3000</v>
      </c>
      <c r="D82" s="25">
        <v>4000</v>
      </c>
      <c r="E82" s="30" t="s">
        <v>807</v>
      </c>
      <c r="F82" s="21" t="s">
        <v>1033</v>
      </c>
      <c r="G82" s="23" t="s">
        <v>1158</v>
      </c>
      <c r="H82" s="23" t="s">
        <v>1183</v>
      </c>
      <c r="I82" s="23" t="s">
        <v>1195</v>
      </c>
      <c r="J82" s="23" t="s">
        <v>1197</v>
      </c>
      <c r="K82" s="23" t="s">
        <v>1202</v>
      </c>
      <c r="L82" s="23" t="s">
        <v>1204</v>
      </c>
      <c r="M82" s="21" t="s">
        <v>1255</v>
      </c>
      <c r="N82" s="12" t="s">
        <v>534</v>
      </c>
    </row>
    <row r="83" spans="1:14" ht="35.1" customHeight="1" thickBot="1" x14ac:dyDescent="0.25">
      <c r="A83" s="23" t="s">
        <v>396</v>
      </c>
      <c r="B83" s="13" t="str">
        <f t="shared" si="1"/>
        <v>Karuizawa Geisha Cask #679 56.1 abv 1990 (1 BT70)</v>
      </c>
      <c r="C83" s="25">
        <v>3000</v>
      </c>
      <c r="D83" s="25">
        <v>4000</v>
      </c>
      <c r="E83" s="30" t="s">
        <v>808</v>
      </c>
      <c r="F83" s="21" t="s">
        <v>1033</v>
      </c>
      <c r="G83" s="23" t="s">
        <v>1156</v>
      </c>
      <c r="H83" s="23" t="s">
        <v>1183</v>
      </c>
      <c r="I83" s="23" t="s">
        <v>1195</v>
      </c>
      <c r="J83" s="23" t="s">
        <v>1197</v>
      </c>
      <c r="K83" s="23" t="s">
        <v>1202</v>
      </c>
      <c r="L83" s="23" t="s">
        <v>1204</v>
      </c>
      <c r="M83" s="21" t="s">
        <v>1255</v>
      </c>
      <c r="N83" s="12" t="s">
        <v>535</v>
      </c>
    </row>
    <row r="84" spans="1:14" ht="35.1" customHeight="1" thickBot="1" x14ac:dyDescent="0.25">
      <c r="A84" s="23" t="s">
        <v>79</v>
      </c>
      <c r="B84" s="13" t="str">
        <f t="shared" si="1"/>
        <v>Karuizawa Geisha Cask #6256 57.5 abv 1981 (1 BT70)</v>
      </c>
      <c r="C84" s="25">
        <v>3800</v>
      </c>
      <c r="D84" s="25">
        <v>5000</v>
      </c>
      <c r="E84" s="30" t="s">
        <v>809</v>
      </c>
      <c r="F84" s="21" t="s">
        <v>1034</v>
      </c>
      <c r="G84" s="23" t="s">
        <v>1159</v>
      </c>
      <c r="H84" s="23" t="s">
        <v>1164</v>
      </c>
      <c r="I84" s="23" t="s">
        <v>1195</v>
      </c>
      <c r="J84" s="23" t="s">
        <v>1197</v>
      </c>
      <c r="K84" s="23" t="s">
        <v>1202</v>
      </c>
      <c r="L84" s="23" t="s">
        <v>1204</v>
      </c>
      <c r="M84" s="21" t="s">
        <v>1256</v>
      </c>
      <c r="N84" s="12" t="s">
        <v>536</v>
      </c>
    </row>
    <row r="85" spans="1:14" ht="35.1" customHeight="1" thickBot="1" x14ac:dyDescent="0.25">
      <c r="A85" s="23" t="s">
        <v>81</v>
      </c>
      <c r="B85" s="13" t="str">
        <f t="shared" si="1"/>
        <v>Karuizawa Geisha Cask #6256 57.5 abv 1981 (1 BT70)</v>
      </c>
      <c r="C85" s="25">
        <v>3800</v>
      </c>
      <c r="D85" s="25">
        <v>5000</v>
      </c>
      <c r="E85" s="30" t="s">
        <v>809</v>
      </c>
      <c r="F85" s="21" t="s">
        <v>1034</v>
      </c>
      <c r="G85" s="23" t="s">
        <v>1159</v>
      </c>
      <c r="H85" s="23" t="s">
        <v>1164</v>
      </c>
      <c r="I85" s="23" t="s">
        <v>1195</v>
      </c>
      <c r="J85" s="23" t="s">
        <v>1197</v>
      </c>
      <c r="K85" s="23" t="s">
        <v>1202</v>
      </c>
      <c r="L85" s="23" t="s">
        <v>1204</v>
      </c>
      <c r="M85" s="21" t="s">
        <v>1256</v>
      </c>
      <c r="N85" s="12" t="s">
        <v>537</v>
      </c>
    </row>
    <row r="86" spans="1:14" ht="35.1" customHeight="1" thickBot="1" x14ac:dyDescent="0.25">
      <c r="A86" s="23" t="s">
        <v>392</v>
      </c>
      <c r="B86" s="13" t="str">
        <f t="shared" si="1"/>
        <v>Karuizawa Geisha Cask #2748 56.1 abv 1982 (1 BT70)</v>
      </c>
      <c r="C86" s="25">
        <v>3800</v>
      </c>
      <c r="D86" s="25">
        <v>4500</v>
      </c>
      <c r="E86" s="30" t="s">
        <v>810</v>
      </c>
      <c r="F86" s="21" t="s">
        <v>1035</v>
      </c>
      <c r="G86" s="23" t="s">
        <v>1156</v>
      </c>
      <c r="H86" s="23" t="s">
        <v>1178</v>
      </c>
      <c r="I86" s="23" t="s">
        <v>1195</v>
      </c>
      <c r="J86" s="23" t="s">
        <v>1197</v>
      </c>
      <c r="K86" s="23" t="s">
        <v>1202</v>
      </c>
      <c r="L86" s="23" t="s">
        <v>1204</v>
      </c>
      <c r="M86" s="21" t="s">
        <v>1257</v>
      </c>
      <c r="N86" s="12" t="s">
        <v>538</v>
      </c>
    </row>
    <row r="87" spans="1:14" ht="35.1" customHeight="1" thickBot="1" x14ac:dyDescent="0.25">
      <c r="A87" s="23" t="s">
        <v>68</v>
      </c>
      <c r="B87" s="13" t="str">
        <f t="shared" si="1"/>
        <v>Karuizawa Geisha 30 Year Old Cask #8606 55.8 abv 1983 (1 BT70)</v>
      </c>
      <c r="C87" s="25">
        <v>6500</v>
      </c>
      <c r="D87" s="25">
        <v>8500</v>
      </c>
      <c r="E87" s="30" t="s">
        <v>811</v>
      </c>
      <c r="F87" s="21" t="s">
        <v>1036</v>
      </c>
      <c r="G87" s="23" t="s">
        <v>1156</v>
      </c>
      <c r="H87" s="23" t="s">
        <v>1163</v>
      </c>
      <c r="I87" s="23" t="s">
        <v>1195</v>
      </c>
      <c r="J87" s="23" t="s">
        <v>1197</v>
      </c>
      <c r="K87" s="23" t="s">
        <v>1202</v>
      </c>
      <c r="L87" s="23" t="s">
        <v>1204</v>
      </c>
      <c r="M87" s="21" t="s">
        <v>1258</v>
      </c>
      <c r="N87" s="12" t="s">
        <v>539</v>
      </c>
    </row>
    <row r="88" spans="1:14" ht="35.1" customHeight="1" thickBot="1" x14ac:dyDescent="0.25">
      <c r="A88" s="23" t="s">
        <v>70</v>
      </c>
      <c r="B88" s="13" t="str">
        <f t="shared" si="1"/>
        <v>Karuizawa Geisha 30 Year Old Cask #8606 55.8 abv 1983 (1 BT70)</v>
      </c>
      <c r="C88" s="25">
        <v>6000</v>
      </c>
      <c r="D88" s="25">
        <v>8000</v>
      </c>
      <c r="E88" s="30" t="s">
        <v>811</v>
      </c>
      <c r="F88" s="21" t="s">
        <v>1036</v>
      </c>
      <c r="G88" s="23" t="s">
        <v>1156</v>
      </c>
      <c r="H88" s="23" t="s">
        <v>1163</v>
      </c>
      <c r="I88" s="23" t="s">
        <v>1195</v>
      </c>
      <c r="J88" s="23" t="s">
        <v>1197</v>
      </c>
      <c r="K88" s="23" t="s">
        <v>1202</v>
      </c>
      <c r="L88" s="23" t="s">
        <v>1204</v>
      </c>
      <c r="M88" s="21" t="s">
        <v>1258</v>
      </c>
      <c r="N88" s="12" t="s">
        <v>540</v>
      </c>
    </row>
    <row r="89" spans="1:14" ht="35.1" customHeight="1" thickBot="1" x14ac:dyDescent="0.25">
      <c r="A89" s="23" t="s">
        <v>62</v>
      </c>
      <c r="B89" s="13" t="str">
        <f t="shared" si="1"/>
        <v>Karuizawa Geisha 31 Year Old Cask #3555 60.6 abv 1981 (1 BT70)</v>
      </c>
      <c r="C89" s="25">
        <v>5000</v>
      </c>
      <c r="D89" s="25">
        <v>7000</v>
      </c>
      <c r="E89" s="30" t="s">
        <v>812</v>
      </c>
      <c r="F89" s="21" t="s">
        <v>1037</v>
      </c>
      <c r="G89" s="23" t="s">
        <v>1156</v>
      </c>
      <c r="H89" s="23" t="s">
        <v>1164</v>
      </c>
      <c r="I89" s="23" t="s">
        <v>1195</v>
      </c>
      <c r="J89" s="23" t="s">
        <v>1197</v>
      </c>
      <c r="K89" s="23" t="s">
        <v>1202</v>
      </c>
      <c r="L89" s="23" t="s">
        <v>1204</v>
      </c>
      <c r="M89" s="21" t="s">
        <v>1259</v>
      </c>
      <c r="N89" s="12" t="s">
        <v>541</v>
      </c>
    </row>
    <row r="90" spans="1:14" ht="35.1" customHeight="1" thickBot="1" x14ac:dyDescent="0.25">
      <c r="A90" s="23" t="s">
        <v>64</v>
      </c>
      <c r="B90" s="13" t="str">
        <f t="shared" si="1"/>
        <v>Karuizawa Geisha 31 Year Old Cask #3555 60.6 abv 1981 (1 BT70)</v>
      </c>
      <c r="C90" s="25">
        <v>5000</v>
      </c>
      <c r="D90" s="25">
        <v>7000</v>
      </c>
      <c r="E90" s="30" t="s">
        <v>813</v>
      </c>
      <c r="F90" s="21" t="s">
        <v>1037</v>
      </c>
      <c r="G90" s="23" t="s">
        <v>1156</v>
      </c>
      <c r="H90" s="23" t="s">
        <v>1164</v>
      </c>
      <c r="I90" s="23" t="s">
        <v>1195</v>
      </c>
      <c r="J90" s="23" t="s">
        <v>1197</v>
      </c>
      <c r="K90" s="23" t="s">
        <v>1202</v>
      </c>
      <c r="L90" s="23" t="s">
        <v>1204</v>
      </c>
      <c r="M90" s="21" t="s">
        <v>1259</v>
      </c>
      <c r="N90" s="12" t="s">
        <v>542</v>
      </c>
    </row>
    <row r="91" spans="1:14" ht="35.1" customHeight="1" thickBot="1" x14ac:dyDescent="0.25">
      <c r="A91" s="23" t="s">
        <v>410</v>
      </c>
      <c r="B91" s="13" t="str">
        <f t="shared" si="1"/>
        <v>Karuizawa Spirit of Asama 55.0 abv NV (1 BT70)</v>
      </c>
      <c r="C91" s="25">
        <v>800</v>
      </c>
      <c r="D91" s="25">
        <v>1200</v>
      </c>
      <c r="E91" s="30" t="s">
        <v>814</v>
      </c>
      <c r="F91" s="21" t="s">
        <v>1038</v>
      </c>
      <c r="G91" s="23" t="s">
        <v>1156</v>
      </c>
      <c r="H91" s="23" t="s">
        <v>1182</v>
      </c>
      <c r="I91" s="23" t="s">
        <v>1195</v>
      </c>
      <c r="J91" s="23" t="s">
        <v>1197</v>
      </c>
      <c r="K91" s="23" t="s">
        <v>1202</v>
      </c>
      <c r="L91" s="23" t="s">
        <v>1204</v>
      </c>
      <c r="M91" s="21" t="s">
        <v>1260</v>
      </c>
      <c r="N91" s="12" t="s">
        <v>543</v>
      </c>
    </row>
    <row r="92" spans="1:14" ht="35.1" customHeight="1" thickBot="1" x14ac:dyDescent="0.25">
      <c r="A92" s="23" t="s">
        <v>49</v>
      </c>
      <c r="B92" s="13" t="str">
        <f t="shared" si="1"/>
        <v>Karuizawa Balanced Sherry 12 Year Old Cask #7590 60.9 abv 2000 (1 BT70)</v>
      </c>
      <c r="C92" s="25">
        <v>1500</v>
      </c>
      <c r="D92" s="25">
        <v>2000</v>
      </c>
      <c r="E92" s="30" t="s">
        <v>815</v>
      </c>
      <c r="F92" s="21" t="s">
        <v>1039</v>
      </c>
      <c r="G92" s="23" t="s">
        <v>1156</v>
      </c>
      <c r="H92" s="23" t="s">
        <v>1184</v>
      </c>
      <c r="I92" s="23" t="s">
        <v>1195</v>
      </c>
      <c r="J92" s="23" t="s">
        <v>1197</v>
      </c>
      <c r="K92" s="23" t="s">
        <v>1202</v>
      </c>
      <c r="L92" s="23" t="s">
        <v>1204</v>
      </c>
      <c r="M92" s="21" t="s">
        <v>1261</v>
      </c>
      <c r="N92" s="12" t="s">
        <v>544</v>
      </c>
    </row>
    <row r="93" spans="1:14" ht="35.1" customHeight="1" thickBot="1" x14ac:dyDescent="0.25">
      <c r="A93" s="23" t="s">
        <v>173</v>
      </c>
      <c r="B93" s="13" t="str">
        <f t="shared" si="1"/>
        <v>Karuizawa Sea Dragon Cask #166 64.3 abv 2000 (1 BT70)</v>
      </c>
      <c r="C93" s="25">
        <v>1700</v>
      </c>
      <c r="D93" s="25">
        <v>2200</v>
      </c>
      <c r="E93" s="30" t="s">
        <v>816</v>
      </c>
      <c r="F93" s="21" t="s">
        <v>1040</v>
      </c>
      <c r="G93" s="23" t="s">
        <v>1156</v>
      </c>
      <c r="H93" s="23" t="s">
        <v>1184</v>
      </c>
      <c r="I93" s="23" t="s">
        <v>1195</v>
      </c>
      <c r="J93" s="23" t="s">
        <v>1197</v>
      </c>
      <c r="K93" s="23" t="s">
        <v>1202</v>
      </c>
      <c r="L93" s="23" t="s">
        <v>1204</v>
      </c>
      <c r="M93" s="21" t="s">
        <v>1262</v>
      </c>
      <c r="N93" s="12" t="s">
        <v>545</v>
      </c>
    </row>
    <row r="94" spans="1:14" ht="35.1" customHeight="1" thickBot="1" x14ac:dyDescent="0.25">
      <c r="A94" s="23" t="s">
        <v>175</v>
      </c>
      <c r="B94" s="13" t="str">
        <f t="shared" si="1"/>
        <v>Karuizawa Sea Dragon Cask #166 64.3 abv 2000 (1 BT70)</v>
      </c>
      <c r="C94" s="25">
        <v>1700</v>
      </c>
      <c r="D94" s="25">
        <v>2200</v>
      </c>
      <c r="E94" s="30" t="s">
        <v>817</v>
      </c>
      <c r="F94" s="21" t="s">
        <v>1040</v>
      </c>
      <c r="G94" s="23" t="s">
        <v>1156</v>
      </c>
      <c r="H94" s="23" t="s">
        <v>1184</v>
      </c>
      <c r="I94" s="23" t="s">
        <v>1195</v>
      </c>
      <c r="J94" s="23" t="s">
        <v>1197</v>
      </c>
      <c r="K94" s="23" t="s">
        <v>1202</v>
      </c>
      <c r="L94" s="23" t="s">
        <v>1204</v>
      </c>
      <c r="M94" s="21" t="s">
        <v>1262</v>
      </c>
      <c r="N94" s="12" t="s">
        <v>546</v>
      </c>
    </row>
    <row r="95" spans="1:14" ht="35.1" customHeight="1" thickBot="1" x14ac:dyDescent="0.25">
      <c r="A95" s="23" t="s">
        <v>187</v>
      </c>
      <c r="B95" s="13" t="str">
        <f t="shared" si="1"/>
        <v>Karuizawa Tokyo Internatinal Bar Show 2013 Cask #7603 62.4 abv 2000 (1 BT70)</v>
      </c>
      <c r="C95" s="25">
        <v>2000</v>
      </c>
      <c r="D95" s="25">
        <v>2800</v>
      </c>
      <c r="E95" s="30" t="s">
        <v>818</v>
      </c>
      <c r="F95" s="21" t="s">
        <v>1041</v>
      </c>
      <c r="G95" s="23" t="s">
        <v>1156</v>
      </c>
      <c r="H95" s="23" t="s">
        <v>1184</v>
      </c>
      <c r="I95" s="23" t="s">
        <v>1195</v>
      </c>
      <c r="J95" s="23" t="s">
        <v>1197</v>
      </c>
      <c r="K95" s="23" t="s">
        <v>1202</v>
      </c>
      <c r="L95" s="23" t="s">
        <v>1204</v>
      </c>
      <c r="M95" s="21" t="s">
        <v>1263</v>
      </c>
      <c r="N95" s="12" t="s">
        <v>547</v>
      </c>
    </row>
    <row r="96" spans="1:14" ht="35.1" customHeight="1" thickBot="1" x14ac:dyDescent="0.25">
      <c r="A96" s="23" t="s">
        <v>189</v>
      </c>
      <c r="B96" s="13" t="str">
        <f t="shared" si="1"/>
        <v>Karuizawa Tokyo Internatinal Bar Show 2013 Cask #7603 62.4 abv 2000 (1 BT70)</v>
      </c>
      <c r="C96" s="25">
        <v>2000</v>
      </c>
      <c r="D96" s="25">
        <v>2800</v>
      </c>
      <c r="E96" s="30" t="s">
        <v>818</v>
      </c>
      <c r="F96" s="21" t="s">
        <v>1041</v>
      </c>
      <c r="G96" s="23" t="s">
        <v>1156</v>
      </c>
      <c r="H96" s="23" t="s">
        <v>1184</v>
      </c>
      <c r="I96" s="23" t="s">
        <v>1195</v>
      </c>
      <c r="J96" s="23" t="s">
        <v>1197</v>
      </c>
      <c r="K96" s="23" t="s">
        <v>1202</v>
      </c>
      <c r="L96" s="23" t="s">
        <v>1204</v>
      </c>
      <c r="M96" s="21" t="s">
        <v>1263</v>
      </c>
      <c r="N96" s="12" t="s">
        <v>548</v>
      </c>
    </row>
    <row r="97" spans="1:14" ht="35.1" customHeight="1" thickBot="1" x14ac:dyDescent="0.25">
      <c r="A97" s="23" t="s">
        <v>89</v>
      </c>
      <c r="B97" s="13" t="str">
        <f t="shared" si="1"/>
        <v>Karuizawa HST 14 Year Old Cask #2316 61.3 abv 1999 (1 BT70)</v>
      </c>
      <c r="C97" s="25">
        <v>1500</v>
      </c>
      <c r="D97" s="25">
        <v>2000</v>
      </c>
      <c r="E97" s="30" t="s">
        <v>819</v>
      </c>
      <c r="F97" s="21" t="s">
        <v>1042</v>
      </c>
      <c r="G97" s="23" t="s">
        <v>1156</v>
      </c>
      <c r="H97" s="23" t="s">
        <v>1185</v>
      </c>
      <c r="I97" s="23" t="s">
        <v>1195</v>
      </c>
      <c r="J97" s="23" t="s">
        <v>1197</v>
      </c>
      <c r="K97" s="23" t="s">
        <v>1202</v>
      </c>
      <c r="L97" s="23" t="s">
        <v>1204</v>
      </c>
      <c r="M97" s="21" t="s">
        <v>1264</v>
      </c>
      <c r="N97" s="12" t="s">
        <v>549</v>
      </c>
    </row>
    <row r="98" spans="1:14" ht="35.1" customHeight="1" thickBot="1" x14ac:dyDescent="0.25">
      <c r="A98" s="23" t="s">
        <v>185</v>
      </c>
      <c r="B98" s="13" t="str">
        <f t="shared" si="1"/>
        <v>Karuizawa The Colors of Four Seasons Cask #5329 64.2 abv 1999 (1 BT70)</v>
      </c>
      <c r="C98" s="25">
        <v>1500</v>
      </c>
      <c r="D98" s="25">
        <v>2000</v>
      </c>
      <c r="E98" s="30" t="s">
        <v>820</v>
      </c>
      <c r="F98" s="21" t="s">
        <v>1043</v>
      </c>
      <c r="G98" s="23" t="s">
        <v>1156</v>
      </c>
      <c r="H98" s="23" t="s">
        <v>1185</v>
      </c>
      <c r="I98" s="23" t="s">
        <v>1195</v>
      </c>
      <c r="J98" s="23" t="s">
        <v>1197</v>
      </c>
      <c r="K98" s="23" t="s">
        <v>1202</v>
      </c>
      <c r="L98" s="23" t="s">
        <v>1204</v>
      </c>
      <c r="M98" s="21" t="s">
        <v>1265</v>
      </c>
      <c r="N98" s="12" t="s">
        <v>550</v>
      </c>
    </row>
    <row r="99" spans="1:14" ht="35.1" customHeight="1" thickBot="1" x14ac:dyDescent="0.25">
      <c r="A99" s="23" t="s">
        <v>136</v>
      </c>
      <c r="B99" s="13" t="str">
        <f t="shared" si="1"/>
        <v>Karuizawa Rare Vintage 16 Year Old Cask #7815 62.0 abv 1997 (1 BT70)</v>
      </c>
      <c r="C99" s="25">
        <v>1000</v>
      </c>
      <c r="D99" s="25">
        <v>1500</v>
      </c>
      <c r="E99" s="30" t="s">
        <v>821</v>
      </c>
      <c r="F99" s="21" t="s">
        <v>1044</v>
      </c>
      <c r="G99" s="23" t="s">
        <v>1156</v>
      </c>
      <c r="H99" s="23" t="s">
        <v>1186</v>
      </c>
      <c r="I99" s="23" t="s">
        <v>1195</v>
      </c>
      <c r="J99" s="23" t="s">
        <v>1197</v>
      </c>
      <c r="K99" s="23" t="s">
        <v>1202</v>
      </c>
      <c r="L99" s="23" t="s">
        <v>1204</v>
      </c>
      <c r="M99" s="21" t="s">
        <v>1266</v>
      </c>
      <c r="N99" s="12" t="s">
        <v>551</v>
      </c>
    </row>
    <row r="100" spans="1:14" ht="35.1" customHeight="1" thickBot="1" x14ac:dyDescent="0.25">
      <c r="A100" s="23" t="s">
        <v>183</v>
      </c>
      <c r="B100" s="13" t="str">
        <f t="shared" si="1"/>
        <v>Karuizawa Spirit Safe Cask #3312 60.2 abv 1997 (1 BT70)</v>
      </c>
      <c r="C100" s="25">
        <v>1800</v>
      </c>
      <c r="D100" s="25">
        <v>2400</v>
      </c>
      <c r="E100" s="30" t="s">
        <v>822</v>
      </c>
      <c r="F100" s="21" t="s">
        <v>1045</v>
      </c>
      <c r="G100" s="23" t="s">
        <v>1156</v>
      </c>
      <c r="H100" s="23" t="s">
        <v>1186</v>
      </c>
      <c r="I100" s="23" t="s">
        <v>1195</v>
      </c>
      <c r="J100" s="23" t="s">
        <v>1197</v>
      </c>
      <c r="K100" s="23" t="s">
        <v>1202</v>
      </c>
      <c r="L100" s="23" t="s">
        <v>1204</v>
      </c>
      <c r="M100" s="21" t="s">
        <v>1267</v>
      </c>
      <c r="N100" s="12" t="s">
        <v>552</v>
      </c>
    </row>
    <row r="101" spans="1:14" ht="35.1" customHeight="1" thickBot="1" x14ac:dyDescent="0.25">
      <c r="A101" s="23" t="s">
        <v>91</v>
      </c>
      <c r="B101" s="13" t="str">
        <f t="shared" si="1"/>
        <v>Karuizawa Jazz Club 12 Year Old Cask #2501 62.8 abv 1993 (1 BT70)</v>
      </c>
      <c r="C101" s="25">
        <v>1000</v>
      </c>
      <c r="D101" s="25">
        <v>1500</v>
      </c>
      <c r="E101" s="30" t="s">
        <v>823</v>
      </c>
      <c r="F101" s="21" t="s">
        <v>1046</v>
      </c>
      <c r="G101" s="23" t="s">
        <v>1159</v>
      </c>
      <c r="H101" s="23" t="s">
        <v>1187</v>
      </c>
      <c r="I101" s="23" t="s">
        <v>1195</v>
      </c>
      <c r="J101" s="23" t="s">
        <v>1197</v>
      </c>
      <c r="K101" s="23" t="s">
        <v>1202</v>
      </c>
      <c r="L101" s="23" t="s">
        <v>1204</v>
      </c>
      <c r="M101" s="21" t="s">
        <v>1268</v>
      </c>
      <c r="N101" s="12" t="s">
        <v>553</v>
      </c>
    </row>
    <row r="102" spans="1:14" ht="35.1" customHeight="1" thickBot="1" x14ac:dyDescent="0.25">
      <c r="A102" s="23" t="s">
        <v>176</v>
      </c>
      <c r="B102" s="13" t="str">
        <f t="shared" si="1"/>
        <v>Karuizawa SMWS 132.3 20 Year Old 61.1 abv 1993 (1 BT70)</v>
      </c>
      <c r="C102" s="25">
        <v>2000</v>
      </c>
      <c r="D102" s="25">
        <v>3000</v>
      </c>
      <c r="E102" s="30" t="s">
        <v>824</v>
      </c>
      <c r="F102" s="21" t="s">
        <v>1047</v>
      </c>
      <c r="G102" s="23" t="s">
        <v>1159</v>
      </c>
      <c r="H102" s="23" t="s">
        <v>1187</v>
      </c>
      <c r="I102" s="23" t="s">
        <v>1195</v>
      </c>
      <c r="J102" s="23" t="s">
        <v>1197</v>
      </c>
      <c r="K102" s="23" t="s">
        <v>1202</v>
      </c>
      <c r="L102" s="23" t="s">
        <v>1204</v>
      </c>
      <c r="M102" s="21" t="s">
        <v>1269</v>
      </c>
      <c r="N102" s="12" t="s">
        <v>554</v>
      </c>
    </row>
    <row r="103" spans="1:14" ht="35.1" customHeight="1" thickBot="1" x14ac:dyDescent="0.25">
      <c r="A103" s="23" t="s">
        <v>93</v>
      </c>
      <c r="B103" s="13" t="str">
        <f t="shared" si="1"/>
        <v>Karuizawa Memories of Karuizawa Cask #9106 63.7 abv 1991 (1 BT70)</v>
      </c>
      <c r="C103" s="25">
        <v>1800</v>
      </c>
      <c r="D103" s="25">
        <v>2400</v>
      </c>
      <c r="E103" s="30" t="s">
        <v>825</v>
      </c>
      <c r="F103" s="21" t="s">
        <v>1048</v>
      </c>
      <c r="G103" s="23" t="s">
        <v>1156</v>
      </c>
      <c r="H103" s="23" t="s">
        <v>1176</v>
      </c>
      <c r="I103" s="23" t="s">
        <v>1195</v>
      </c>
      <c r="J103" s="23" t="s">
        <v>1197</v>
      </c>
      <c r="K103" s="23" t="s">
        <v>1202</v>
      </c>
      <c r="L103" s="23" t="s">
        <v>1204</v>
      </c>
      <c r="M103" s="21" t="s">
        <v>1270</v>
      </c>
      <c r="N103" s="12" t="s">
        <v>555</v>
      </c>
    </row>
    <row r="104" spans="1:14" ht="35.1" customHeight="1" thickBot="1" x14ac:dyDescent="0.25">
      <c r="A104" s="23" t="s">
        <v>193</v>
      </c>
      <c r="B104" s="13" t="str">
        <f t="shared" si="1"/>
        <v>Karuizawa The School of Malt 21 Year Old Cask #9091 63.7 abv 1991 (1 BT70)</v>
      </c>
      <c r="C104" s="25">
        <v>2000</v>
      </c>
      <c r="D104" s="25">
        <v>2800</v>
      </c>
      <c r="E104" s="30" t="s">
        <v>826</v>
      </c>
      <c r="F104" s="21" t="s">
        <v>1049</v>
      </c>
      <c r="G104" s="23" t="s">
        <v>1159</v>
      </c>
      <c r="H104" s="23" t="s">
        <v>1176</v>
      </c>
      <c r="I104" s="23" t="s">
        <v>1195</v>
      </c>
      <c r="J104" s="23" t="s">
        <v>1197</v>
      </c>
      <c r="K104" s="23" t="s">
        <v>1202</v>
      </c>
      <c r="L104" s="23" t="s">
        <v>1204</v>
      </c>
      <c r="M104" s="21" t="s">
        <v>1271</v>
      </c>
      <c r="N104" s="12" t="s">
        <v>556</v>
      </c>
    </row>
    <row r="105" spans="1:14" ht="35.1" customHeight="1" thickBot="1" x14ac:dyDescent="0.25">
      <c r="A105" s="23" t="s">
        <v>226</v>
      </c>
      <c r="B105" s="13" t="str">
        <f t="shared" si="1"/>
        <v>Karuizawa Whisky Live 10th Anniversary 19 Year Old Cask #6446 60.0 abv 1990 (1 BT70)</v>
      </c>
      <c r="C105" s="25">
        <v>2600</v>
      </c>
      <c r="D105" s="25">
        <v>3200</v>
      </c>
      <c r="E105" s="30" t="s">
        <v>827</v>
      </c>
      <c r="F105" s="21" t="s">
        <v>1050</v>
      </c>
      <c r="G105" s="23" t="s">
        <v>1159</v>
      </c>
      <c r="H105" s="23" t="s">
        <v>1183</v>
      </c>
      <c r="I105" s="23" t="s">
        <v>1195</v>
      </c>
      <c r="J105" s="23" t="s">
        <v>1197</v>
      </c>
      <c r="K105" s="23" t="s">
        <v>1202</v>
      </c>
      <c r="L105" s="23" t="s">
        <v>1204</v>
      </c>
      <c r="M105" s="21" t="s">
        <v>1272</v>
      </c>
      <c r="N105" s="12" t="s">
        <v>557</v>
      </c>
    </row>
    <row r="106" spans="1:14" ht="35.1" customHeight="1" thickBot="1" x14ac:dyDescent="0.25">
      <c r="A106" s="23" t="s">
        <v>234</v>
      </c>
      <c r="B106" s="13" t="str">
        <f t="shared" si="1"/>
        <v>Karuizawa Whisky Magazine Editor's Choice 15 Year Old Cask #3434 60.6 abv 1992 (1 BT70)</v>
      </c>
      <c r="C106" s="25">
        <v>1800</v>
      </c>
      <c r="D106" s="25">
        <v>2400</v>
      </c>
      <c r="E106" s="30" t="s">
        <v>828</v>
      </c>
      <c r="F106" s="21" t="s">
        <v>1051</v>
      </c>
      <c r="G106" s="23" t="s">
        <v>1159</v>
      </c>
      <c r="H106" s="23" t="s">
        <v>1188</v>
      </c>
      <c r="I106" s="23" t="s">
        <v>1195</v>
      </c>
      <c r="J106" s="23" t="s">
        <v>1197</v>
      </c>
      <c r="K106" s="23" t="s">
        <v>1202</v>
      </c>
      <c r="L106" s="23" t="s">
        <v>1204</v>
      </c>
      <c r="M106" s="21" t="s">
        <v>1273</v>
      </c>
      <c r="N106" s="12" t="s">
        <v>558</v>
      </c>
    </row>
    <row r="107" spans="1:14" ht="35.1" customHeight="1" thickBot="1" x14ac:dyDescent="0.25">
      <c r="A107" s="23" t="s">
        <v>236</v>
      </c>
      <c r="B107" s="13" t="str">
        <f t="shared" si="1"/>
        <v>Karuizawa Whisky Magazine Editor's Choice 15 Year Old Cask #3434 60.6 abv 1992 (1 BT70)</v>
      </c>
      <c r="C107" s="25">
        <v>1800</v>
      </c>
      <c r="D107" s="25">
        <v>2400</v>
      </c>
      <c r="E107" s="30" t="s">
        <v>829</v>
      </c>
      <c r="F107" s="21" t="s">
        <v>1051</v>
      </c>
      <c r="G107" s="23" t="s">
        <v>1159</v>
      </c>
      <c r="H107" s="23" t="s">
        <v>1188</v>
      </c>
      <c r="I107" s="23" t="s">
        <v>1195</v>
      </c>
      <c r="J107" s="23" t="s">
        <v>1197</v>
      </c>
      <c r="K107" s="23" t="s">
        <v>1202</v>
      </c>
      <c r="L107" s="23" t="s">
        <v>1204</v>
      </c>
      <c r="M107" s="21" t="s">
        <v>1273</v>
      </c>
      <c r="N107" s="12" t="s">
        <v>559</v>
      </c>
    </row>
    <row r="108" spans="1:14" ht="35.1" customHeight="1" thickBot="1" x14ac:dyDescent="0.25">
      <c r="A108" s="23" t="s">
        <v>232</v>
      </c>
      <c r="B108" s="13" t="str">
        <f t="shared" si="1"/>
        <v>Karuizawa Whisky Magazine Cask #7982 54.5 abv 1981 (1 BT70)</v>
      </c>
      <c r="C108" s="25">
        <v>4500</v>
      </c>
      <c r="D108" s="25">
        <v>5500</v>
      </c>
      <c r="E108" s="30" t="s">
        <v>830</v>
      </c>
      <c r="F108" s="21" t="s">
        <v>1052</v>
      </c>
      <c r="G108" s="23" t="s">
        <v>1156</v>
      </c>
      <c r="H108" s="23" t="s">
        <v>1164</v>
      </c>
      <c r="I108" s="23" t="s">
        <v>1195</v>
      </c>
      <c r="J108" s="23" t="s">
        <v>1197</v>
      </c>
      <c r="K108" s="23" t="s">
        <v>1202</v>
      </c>
      <c r="L108" s="23" t="s">
        <v>1204</v>
      </c>
      <c r="M108" s="21" t="s">
        <v>1274</v>
      </c>
      <c r="N108" s="12" t="s">
        <v>560</v>
      </c>
    </row>
    <row r="109" spans="1:14" ht="35.1" customHeight="1" thickBot="1" x14ac:dyDescent="0.25">
      <c r="A109" s="23" t="s">
        <v>190</v>
      </c>
      <c r="B109" s="13" t="str">
        <f t="shared" si="1"/>
        <v>Karuizawa Tiger Single Cask #2541 58.9 abv 1985 (1 BT70)</v>
      </c>
      <c r="C109" s="25">
        <v>4000</v>
      </c>
      <c r="D109" s="25">
        <v>5500</v>
      </c>
      <c r="E109" s="30" t="s">
        <v>831</v>
      </c>
      <c r="F109" s="21" t="s">
        <v>1053</v>
      </c>
      <c r="G109" s="23" t="s">
        <v>1156</v>
      </c>
      <c r="H109" s="23" t="s">
        <v>1161</v>
      </c>
      <c r="I109" s="23" t="s">
        <v>1195</v>
      </c>
      <c r="J109" s="23" t="s">
        <v>1197</v>
      </c>
      <c r="K109" s="23" t="s">
        <v>1202</v>
      </c>
      <c r="L109" s="23" t="s">
        <v>1204</v>
      </c>
      <c r="M109" s="21" t="s">
        <v>1275</v>
      </c>
      <c r="N109" s="12" t="s">
        <v>561</v>
      </c>
    </row>
    <row r="110" spans="1:14" ht="35.1" customHeight="1" thickBot="1" x14ac:dyDescent="0.25">
      <c r="A110" s="23" t="s">
        <v>192</v>
      </c>
      <c r="B110" s="13" t="str">
        <f t="shared" si="1"/>
        <v>Karuizawa Tiger Single Cask #2541 58.9 abv 1985 (1 BT70)</v>
      </c>
      <c r="C110" s="25">
        <v>4000</v>
      </c>
      <c r="D110" s="25">
        <v>5500</v>
      </c>
      <c r="E110" s="30" t="s">
        <v>832</v>
      </c>
      <c r="F110" s="21" t="s">
        <v>1053</v>
      </c>
      <c r="G110" s="23" t="s">
        <v>1158</v>
      </c>
      <c r="H110" s="23" t="s">
        <v>1161</v>
      </c>
      <c r="I110" s="23" t="s">
        <v>1195</v>
      </c>
      <c r="J110" s="23" t="s">
        <v>1197</v>
      </c>
      <c r="K110" s="23" t="s">
        <v>1202</v>
      </c>
      <c r="L110" s="23" t="s">
        <v>1204</v>
      </c>
      <c r="M110" s="21" t="s">
        <v>1275</v>
      </c>
      <c r="N110" s="12" t="s">
        <v>562</v>
      </c>
    </row>
    <row r="111" spans="1:14" ht="35.1" customHeight="1" thickBot="1" x14ac:dyDescent="0.25">
      <c r="A111" s="23" t="s">
        <v>59</v>
      </c>
      <c r="B111" s="13" t="str">
        <f t="shared" si="1"/>
        <v>Karuizawa Fire Dragon Cask #6370 53.8 abv 1981 (1 BT70)</v>
      </c>
      <c r="C111" s="25">
        <v>4000</v>
      </c>
      <c r="D111" s="25">
        <v>5000</v>
      </c>
      <c r="E111" s="30" t="s">
        <v>833</v>
      </c>
      <c r="F111" s="21" t="s">
        <v>1054</v>
      </c>
      <c r="G111" s="23" t="s">
        <v>1156</v>
      </c>
      <c r="H111" s="23" t="s">
        <v>1164</v>
      </c>
      <c r="I111" s="23" t="s">
        <v>1195</v>
      </c>
      <c r="J111" s="23" t="s">
        <v>1197</v>
      </c>
      <c r="K111" s="23" t="s">
        <v>1202</v>
      </c>
      <c r="L111" s="23" t="s">
        <v>1204</v>
      </c>
      <c r="M111" s="21" t="s">
        <v>1276</v>
      </c>
      <c r="N111" s="12" t="s">
        <v>563</v>
      </c>
    </row>
    <row r="112" spans="1:14" ht="35.1" customHeight="1" thickBot="1" x14ac:dyDescent="0.25">
      <c r="A112" s="23" t="s">
        <v>61</v>
      </c>
      <c r="B112" s="13" t="str">
        <f t="shared" si="1"/>
        <v>Karuizawa Fire Dragon Cask #6370 53.8 abv 1981 (1 BT70)</v>
      </c>
      <c r="C112" s="25">
        <v>4000</v>
      </c>
      <c r="D112" s="25">
        <v>5000</v>
      </c>
      <c r="E112" s="30" t="s">
        <v>834</v>
      </c>
      <c r="F112" s="21" t="s">
        <v>1054</v>
      </c>
      <c r="G112" s="23" t="s">
        <v>1156</v>
      </c>
      <c r="H112" s="23" t="s">
        <v>1164</v>
      </c>
      <c r="I112" s="23" t="s">
        <v>1195</v>
      </c>
      <c r="J112" s="23" t="s">
        <v>1197</v>
      </c>
      <c r="K112" s="23" t="s">
        <v>1202</v>
      </c>
      <c r="L112" s="23" t="s">
        <v>1204</v>
      </c>
      <c r="M112" s="21" t="s">
        <v>1276</v>
      </c>
      <c r="N112" s="12" t="s">
        <v>564</v>
      </c>
    </row>
    <row r="113" spans="1:14" ht="35.1" customHeight="1" thickBot="1" x14ac:dyDescent="0.25">
      <c r="A113" s="23" t="s">
        <v>178</v>
      </c>
      <c r="B113" s="13" t="str">
        <f t="shared" si="1"/>
        <v>Karuizawa Shinanoya Private Cask 5th Anniversary 16 Year Old Cask #5006 69.3 abv 1995 (1 BT70)</v>
      </c>
      <c r="C113" s="25">
        <v>4500</v>
      </c>
      <c r="D113" s="25">
        <v>6500</v>
      </c>
      <c r="E113" s="30" t="s">
        <v>835</v>
      </c>
      <c r="F113" s="21" t="s">
        <v>1055</v>
      </c>
      <c r="G113" s="23" t="s">
        <v>1156</v>
      </c>
      <c r="H113" s="23" t="s">
        <v>1174</v>
      </c>
      <c r="I113" s="23" t="s">
        <v>1195</v>
      </c>
      <c r="J113" s="23" t="s">
        <v>1197</v>
      </c>
      <c r="K113" s="23" t="s">
        <v>1202</v>
      </c>
      <c r="L113" s="23" t="s">
        <v>1204</v>
      </c>
      <c r="M113" s="21" t="s">
        <v>1277</v>
      </c>
      <c r="N113" s="12" t="s">
        <v>565</v>
      </c>
    </row>
    <row r="114" spans="1:14" ht="35.1" customHeight="1" thickBot="1" x14ac:dyDescent="0.25">
      <c r="A114" s="23" t="s">
        <v>180</v>
      </c>
      <c r="B114" s="13" t="str">
        <f t="shared" si="1"/>
        <v>Karuizawa Shinanoya Private Cask 5th Anniversary 31 Year Old Cask #4961 60.0 abv 1981 (1 BT70)</v>
      </c>
      <c r="C114" s="25">
        <v>5000</v>
      </c>
      <c r="D114" s="25">
        <v>6500</v>
      </c>
      <c r="E114" s="30" t="s">
        <v>836</v>
      </c>
      <c r="F114" s="21" t="s">
        <v>1056</v>
      </c>
      <c r="G114" s="23" t="s">
        <v>1156</v>
      </c>
      <c r="H114" s="23" t="s">
        <v>1164</v>
      </c>
      <c r="I114" s="23" t="s">
        <v>1195</v>
      </c>
      <c r="J114" s="23" t="s">
        <v>1197</v>
      </c>
      <c r="K114" s="23" t="s">
        <v>1202</v>
      </c>
      <c r="L114" s="23" t="s">
        <v>1204</v>
      </c>
      <c r="M114" s="21" t="s">
        <v>1278</v>
      </c>
      <c r="N114" s="12" t="s">
        <v>566</v>
      </c>
    </row>
    <row r="115" spans="1:14" ht="35.1" customHeight="1" thickBot="1" x14ac:dyDescent="0.25">
      <c r="A115" s="23" t="s">
        <v>182</v>
      </c>
      <c r="B115" s="13" t="str">
        <f t="shared" si="1"/>
        <v>Karuizawa Shinanoya Private Cask 5th Anniversary 31 Year Old Cask #4961 60.0 abv 1981 (1 BT70)</v>
      </c>
      <c r="C115" s="25">
        <v>5000</v>
      </c>
      <c r="D115" s="25">
        <v>6500</v>
      </c>
      <c r="E115" s="30" t="s">
        <v>837</v>
      </c>
      <c r="F115" s="21" t="s">
        <v>1056</v>
      </c>
      <c r="G115" s="23" t="s">
        <v>1156</v>
      </c>
      <c r="H115" s="23" t="s">
        <v>1164</v>
      </c>
      <c r="I115" s="23" t="s">
        <v>1195</v>
      </c>
      <c r="J115" s="23" t="s">
        <v>1197</v>
      </c>
      <c r="K115" s="23" t="s">
        <v>1202</v>
      </c>
      <c r="L115" s="23" t="s">
        <v>1204</v>
      </c>
      <c r="M115" s="21" t="s">
        <v>1278</v>
      </c>
      <c r="N115" s="12" t="s">
        <v>567</v>
      </c>
    </row>
    <row r="116" spans="1:14" ht="35.1" customHeight="1" thickBot="1" x14ac:dyDescent="0.25">
      <c r="A116" s="23" t="s">
        <v>145</v>
      </c>
      <c r="B116" s="13" t="str">
        <f t="shared" si="1"/>
        <v>Karuizawa Single Cask 29 Year Old #3662 61.0 abv 1984 (1 BT70)</v>
      </c>
      <c r="C116" s="25">
        <v>5500</v>
      </c>
      <c r="D116" s="25">
        <v>7000</v>
      </c>
      <c r="E116" s="30" t="s">
        <v>838</v>
      </c>
      <c r="F116" s="21" t="s">
        <v>1057</v>
      </c>
      <c r="G116" s="23" t="s">
        <v>1156</v>
      </c>
      <c r="H116" s="23" t="s">
        <v>1162</v>
      </c>
      <c r="I116" s="23" t="s">
        <v>1195</v>
      </c>
      <c r="J116" s="23" t="s">
        <v>1197</v>
      </c>
      <c r="K116" s="23" t="s">
        <v>1202</v>
      </c>
      <c r="L116" s="23" t="s">
        <v>1204</v>
      </c>
      <c r="M116" s="21" t="s">
        <v>1279</v>
      </c>
      <c r="N116" s="12" t="s">
        <v>568</v>
      </c>
    </row>
    <row r="117" spans="1:14" ht="35.1" customHeight="1" thickBot="1" x14ac:dyDescent="0.25">
      <c r="A117" s="23" t="s">
        <v>147</v>
      </c>
      <c r="B117" s="13" t="str">
        <f t="shared" si="1"/>
        <v>Karuizawa Single Cask #2961 57.7 abv 1984 (1 BT20)</v>
      </c>
      <c r="C117" s="25">
        <v>800</v>
      </c>
      <c r="D117" s="25">
        <v>1200</v>
      </c>
      <c r="E117" s="30" t="s">
        <v>839</v>
      </c>
      <c r="F117" s="21" t="s">
        <v>1058</v>
      </c>
      <c r="G117" s="23" t="s">
        <v>1159</v>
      </c>
      <c r="H117" s="23" t="s">
        <v>1162</v>
      </c>
      <c r="I117" s="23" t="s">
        <v>1195</v>
      </c>
      <c r="J117" s="23" t="s">
        <v>1198</v>
      </c>
      <c r="K117" s="23" t="s">
        <v>1202</v>
      </c>
      <c r="L117" s="23" t="s">
        <v>1204</v>
      </c>
      <c r="M117" s="21" t="s">
        <v>1280</v>
      </c>
      <c r="N117" s="12" t="s">
        <v>569</v>
      </c>
    </row>
    <row r="118" spans="1:14" ht="35.1" customHeight="1" thickBot="1" x14ac:dyDescent="0.25">
      <c r="A118" s="23" t="s">
        <v>149</v>
      </c>
      <c r="B118" s="13" t="str">
        <f t="shared" si="1"/>
        <v>Karuizawa Single Cask #2961 57.7 abv 1984 (1 BT70)</v>
      </c>
      <c r="C118" s="25">
        <v>7000</v>
      </c>
      <c r="D118" s="25">
        <v>10000</v>
      </c>
      <c r="E118" s="30" t="s">
        <v>840</v>
      </c>
      <c r="F118" s="21" t="s">
        <v>1058</v>
      </c>
      <c r="G118" s="23" t="s">
        <v>1156</v>
      </c>
      <c r="H118" s="23" t="s">
        <v>1162</v>
      </c>
      <c r="I118" s="23" t="s">
        <v>1195</v>
      </c>
      <c r="J118" s="23" t="s">
        <v>1197</v>
      </c>
      <c r="K118" s="23" t="s">
        <v>1202</v>
      </c>
      <c r="L118" s="23" t="s">
        <v>1204</v>
      </c>
      <c r="M118" s="21" t="s">
        <v>1281</v>
      </c>
      <c r="N118" s="12" t="s">
        <v>570</v>
      </c>
    </row>
    <row r="119" spans="1:14" ht="35.1" customHeight="1" thickBot="1" x14ac:dyDescent="0.25">
      <c r="A119" s="23" t="s">
        <v>151</v>
      </c>
      <c r="B119" s="13" t="str">
        <f t="shared" si="1"/>
        <v>Karuizawa Single Cask #2962 57.1 abv 1984 (1 BT70)</v>
      </c>
      <c r="C119" s="25">
        <v>4500</v>
      </c>
      <c r="D119" s="25">
        <v>6000</v>
      </c>
      <c r="E119" s="30" t="s">
        <v>841</v>
      </c>
      <c r="F119" s="21" t="s">
        <v>1059</v>
      </c>
      <c r="G119" s="23" t="s">
        <v>1156</v>
      </c>
      <c r="H119" s="23" t="s">
        <v>1162</v>
      </c>
      <c r="I119" s="23" t="s">
        <v>1195</v>
      </c>
      <c r="J119" s="23" t="s">
        <v>1197</v>
      </c>
      <c r="K119" s="23" t="s">
        <v>1202</v>
      </c>
      <c r="L119" s="23" t="s">
        <v>1204</v>
      </c>
      <c r="M119" s="21" t="s">
        <v>1282</v>
      </c>
      <c r="N119" s="12" t="s">
        <v>571</v>
      </c>
    </row>
    <row r="120" spans="1:14" ht="35.1" customHeight="1" thickBot="1" x14ac:dyDescent="0.25">
      <c r="A120" s="23" t="s">
        <v>153</v>
      </c>
      <c r="B120" s="13" t="str">
        <f t="shared" si="1"/>
        <v>Karuizawa Single Cask #2962 57.1 abv 1984 (1 BT70)</v>
      </c>
      <c r="C120" s="25">
        <v>4500</v>
      </c>
      <c r="D120" s="25">
        <v>6000</v>
      </c>
      <c r="E120" s="30" t="s">
        <v>842</v>
      </c>
      <c r="F120" s="21" t="s">
        <v>1059</v>
      </c>
      <c r="G120" s="23" t="s">
        <v>1156</v>
      </c>
      <c r="H120" s="23" t="s">
        <v>1162</v>
      </c>
      <c r="I120" s="23" t="s">
        <v>1195</v>
      </c>
      <c r="J120" s="23" t="s">
        <v>1197</v>
      </c>
      <c r="K120" s="23" t="s">
        <v>1202</v>
      </c>
      <c r="L120" s="23" t="s">
        <v>1204</v>
      </c>
      <c r="M120" s="21" t="s">
        <v>1282</v>
      </c>
      <c r="N120" s="12" t="s">
        <v>572</v>
      </c>
    </row>
    <row r="121" spans="1:14" ht="35.1" customHeight="1" thickBot="1" x14ac:dyDescent="0.25">
      <c r="A121" s="23" t="s">
        <v>154</v>
      </c>
      <c r="B121" s="13" t="str">
        <f t="shared" si="1"/>
        <v>Karuizawa Single Cask #3663 56.8 abv 1984 (1 BT70)</v>
      </c>
      <c r="C121" s="25">
        <v>4500</v>
      </c>
      <c r="D121" s="25">
        <v>6000</v>
      </c>
      <c r="E121" s="30" t="s">
        <v>843</v>
      </c>
      <c r="F121" s="21" t="s">
        <v>1060</v>
      </c>
      <c r="G121" s="23" t="s">
        <v>1156</v>
      </c>
      <c r="H121" s="23" t="s">
        <v>1162</v>
      </c>
      <c r="I121" s="23" t="s">
        <v>1195</v>
      </c>
      <c r="J121" s="23" t="s">
        <v>1197</v>
      </c>
      <c r="K121" s="23" t="s">
        <v>1202</v>
      </c>
      <c r="L121" s="23" t="s">
        <v>1204</v>
      </c>
      <c r="M121" s="21" t="s">
        <v>1283</v>
      </c>
      <c r="N121" s="12" t="s">
        <v>573</v>
      </c>
    </row>
    <row r="122" spans="1:14" ht="35.1" customHeight="1" thickBot="1" x14ac:dyDescent="0.25">
      <c r="A122" s="23" t="s">
        <v>404</v>
      </c>
      <c r="B122" s="13" t="str">
        <f t="shared" si="1"/>
        <v>Karuizawa Single Cask #3692 61.6 abv 1984 (1 BT70)</v>
      </c>
      <c r="C122" s="25">
        <v>5000</v>
      </c>
      <c r="D122" s="25">
        <v>6500</v>
      </c>
      <c r="E122" s="30" t="s">
        <v>844</v>
      </c>
      <c r="F122" s="21" t="s">
        <v>1061</v>
      </c>
      <c r="G122" s="23" t="s">
        <v>1156</v>
      </c>
      <c r="H122" s="23" t="s">
        <v>1162</v>
      </c>
      <c r="I122" s="23" t="s">
        <v>1195</v>
      </c>
      <c r="J122" s="23" t="s">
        <v>1197</v>
      </c>
      <c r="K122" s="23" t="s">
        <v>1202</v>
      </c>
      <c r="L122" s="23" t="s">
        <v>1204</v>
      </c>
      <c r="M122" s="21" t="s">
        <v>1284</v>
      </c>
      <c r="N122" s="12" t="s">
        <v>574</v>
      </c>
    </row>
    <row r="123" spans="1:14" ht="35.1" customHeight="1" thickBot="1" x14ac:dyDescent="0.25">
      <c r="A123" s="23" t="s">
        <v>406</v>
      </c>
      <c r="B123" s="13" t="str">
        <f t="shared" si="1"/>
        <v>Karuizawa Single Cask #3692 61.6 abv 1984 (1 BT70)</v>
      </c>
      <c r="C123" s="25">
        <v>5000</v>
      </c>
      <c r="D123" s="25">
        <v>6500</v>
      </c>
      <c r="E123" s="30" t="s">
        <v>845</v>
      </c>
      <c r="F123" s="21" t="s">
        <v>1061</v>
      </c>
      <c r="G123" s="23" t="s">
        <v>1156</v>
      </c>
      <c r="H123" s="23" t="s">
        <v>1162</v>
      </c>
      <c r="I123" s="23" t="s">
        <v>1195</v>
      </c>
      <c r="J123" s="23" t="s">
        <v>1197</v>
      </c>
      <c r="K123" s="23" t="s">
        <v>1202</v>
      </c>
      <c r="L123" s="23" t="s">
        <v>1204</v>
      </c>
      <c r="M123" s="21" t="s">
        <v>1284</v>
      </c>
      <c r="N123" s="12" t="s">
        <v>575</v>
      </c>
    </row>
    <row r="124" spans="1:14" ht="35.1" customHeight="1" thickBot="1" x14ac:dyDescent="0.25">
      <c r="A124" s="23" t="s">
        <v>141</v>
      </c>
      <c r="B124" s="13" t="str">
        <f t="shared" si="1"/>
        <v>Karuizawa Single Cask #2230 58.0 abv 1982 (1 BT70)</v>
      </c>
      <c r="C124" s="25">
        <v>2600</v>
      </c>
      <c r="D124" s="25">
        <v>3200</v>
      </c>
      <c r="E124" s="30" t="s">
        <v>846</v>
      </c>
      <c r="F124" s="21" t="s">
        <v>1062</v>
      </c>
      <c r="G124" s="23" t="s">
        <v>1156</v>
      </c>
      <c r="H124" s="23" t="s">
        <v>1178</v>
      </c>
      <c r="I124" s="23" t="s">
        <v>1195</v>
      </c>
      <c r="J124" s="23" t="s">
        <v>1197</v>
      </c>
      <c r="K124" s="23" t="s">
        <v>1202</v>
      </c>
      <c r="L124" s="23" t="s">
        <v>1204</v>
      </c>
      <c r="M124" s="21" t="s">
        <v>1285</v>
      </c>
      <c r="N124" s="12" t="s">
        <v>576</v>
      </c>
    </row>
    <row r="125" spans="1:14" ht="35.1" customHeight="1" thickBot="1" x14ac:dyDescent="0.25">
      <c r="A125" s="23" t="s">
        <v>156</v>
      </c>
      <c r="B125" s="13" t="str">
        <f t="shared" si="1"/>
        <v>Karuizawa Single Cask #5208 53.9 abv 1981 (1 BT70)</v>
      </c>
      <c r="C125" s="25">
        <v>5000</v>
      </c>
      <c r="D125" s="25">
        <v>7000</v>
      </c>
      <c r="E125" s="30" t="s">
        <v>847</v>
      </c>
      <c r="F125" s="21" t="s">
        <v>1063</v>
      </c>
      <c r="G125" s="23" t="s">
        <v>1156</v>
      </c>
      <c r="H125" s="23" t="s">
        <v>1164</v>
      </c>
      <c r="I125" s="23" t="s">
        <v>1195</v>
      </c>
      <c r="J125" s="23" t="s">
        <v>1197</v>
      </c>
      <c r="K125" s="23" t="s">
        <v>1202</v>
      </c>
      <c r="L125" s="23" t="s">
        <v>1204</v>
      </c>
      <c r="M125" s="21" t="s">
        <v>1286</v>
      </c>
      <c r="N125" s="12" t="s">
        <v>577</v>
      </c>
    </row>
    <row r="126" spans="1:14" ht="35.1" customHeight="1" thickBot="1" x14ac:dyDescent="0.25">
      <c r="A126" s="23" t="s">
        <v>158</v>
      </c>
      <c r="B126" s="13" t="str">
        <f t="shared" si="1"/>
        <v>Karuizawa Single Cask #5208 53.9 abv 1981 (1 BT70)</v>
      </c>
      <c r="C126" s="25">
        <v>5000</v>
      </c>
      <c r="D126" s="25">
        <v>7000</v>
      </c>
      <c r="E126" s="30" t="s">
        <v>848</v>
      </c>
      <c r="F126" s="21" t="s">
        <v>1063</v>
      </c>
      <c r="G126" s="23" t="s">
        <v>1156</v>
      </c>
      <c r="H126" s="23" t="s">
        <v>1164</v>
      </c>
      <c r="I126" s="23" t="s">
        <v>1195</v>
      </c>
      <c r="J126" s="23" t="s">
        <v>1197</v>
      </c>
      <c r="K126" s="23" t="s">
        <v>1202</v>
      </c>
      <c r="L126" s="23" t="s">
        <v>1204</v>
      </c>
      <c r="M126" s="21" t="s">
        <v>1286</v>
      </c>
      <c r="N126" s="12" t="s">
        <v>578</v>
      </c>
    </row>
    <row r="127" spans="1:14" ht="35.1" customHeight="1" thickBot="1" x14ac:dyDescent="0.25">
      <c r="A127" s="23" t="s">
        <v>159</v>
      </c>
      <c r="B127" s="13" t="str">
        <f t="shared" si="1"/>
        <v>Karuizawa Single Cask #7955 59.1 abv 1981 (1 BT70)</v>
      </c>
      <c r="C127" s="25">
        <v>5000</v>
      </c>
      <c r="D127" s="25">
        <v>7000</v>
      </c>
      <c r="E127" s="30" t="s">
        <v>849</v>
      </c>
      <c r="F127" s="21" t="s">
        <v>1064</v>
      </c>
      <c r="G127" s="23" t="s">
        <v>1156</v>
      </c>
      <c r="H127" s="23" t="s">
        <v>1164</v>
      </c>
      <c r="I127" s="23" t="s">
        <v>1195</v>
      </c>
      <c r="J127" s="23" t="s">
        <v>1197</v>
      </c>
      <c r="K127" s="23" t="s">
        <v>1202</v>
      </c>
      <c r="L127" s="23" t="s">
        <v>1204</v>
      </c>
      <c r="M127" s="21" t="s">
        <v>1287</v>
      </c>
      <c r="N127" s="12" t="s">
        <v>579</v>
      </c>
    </row>
    <row r="128" spans="1:14" ht="35.1" customHeight="1" thickBot="1" x14ac:dyDescent="0.25">
      <c r="A128" s="23" t="s">
        <v>165</v>
      </c>
      <c r="B128" s="13" t="str">
        <f t="shared" si="1"/>
        <v>Karuizawa Single Cask #7981 59.6 abv 1981 (1 BT70)</v>
      </c>
      <c r="C128" s="25">
        <v>4000</v>
      </c>
      <c r="D128" s="25">
        <v>5500</v>
      </c>
      <c r="E128" s="30" t="s">
        <v>850</v>
      </c>
      <c r="F128" s="21" t="s">
        <v>1065</v>
      </c>
      <c r="G128" s="23" t="s">
        <v>1156</v>
      </c>
      <c r="H128" s="23" t="s">
        <v>1164</v>
      </c>
      <c r="I128" s="23" t="s">
        <v>1195</v>
      </c>
      <c r="J128" s="23" t="s">
        <v>1197</v>
      </c>
      <c r="K128" s="23" t="s">
        <v>1202</v>
      </c>
      <c r="L128" s="23" t="s">
        <v>1204</v>
      </c>
      <c r="M128" s="21" t="s">
        <v>1288</v>
      </c>
      <c r="N128" s="12" t="s">
        <v>580</v>
      </c>
    </row>
    <row r="129" spans="1:14" ht="35.1" customHeight="1" thickBot="1" x14ac:dyDescent="0.25">
      <c r="A129" s="23" t="s">
        <v>167</v>
      </c>
      <c r="B129" s="13" t="str">
        <f t="shared" si="1"/>
        <v>Karuizawa Single Cask #7981 59.6 abv 1981 (1 BT70)</v>
      </c>
      <c r="C129" s="25">
        <v>4000</v>
      </c>
      <c r="D129" s="25">
        <v>5500</v>
      </c>
      <c r="E129" s="30" t="s">
        <v>851</v>
      </c>
      <c r="F129" s="21" t="s">
        <v>1065</v>
      </c>
      <c r="G129" s="23" t="s">
        <v>1159</v>
      </c>
      <c r="H129" s="23" t="s">
        <v>1164</v>
      </c>
      <c r="I129" s="23" t="s">
        <v>1195</v>
      </c>
      <c r="J129" s="23" t="s">
        <v>1197</v>
      </c>
      <c r="K129" s="23" t="s">
        <v>1202</v>
      </c>
      <c r="L129" s="23" t="s">
        <v>1204</v>
      </c>
      <c r="M129" s="21" t="s">
        <v>1288</v>
      </c>
      <c r="N129" s="12" t="s">
        <v>581</v>
      </c>
    </row>
    <row r="130" spans="1:14" ht="35.1" customHeight="1" thickBot="1" x14ac:dyDescent="0.25">
      <c r="A130" s="23" t="s">
        <v>407</v>
      </c>
      <c r="B130" s="13" t="str">
        <f t="shared" si="1"/>
        <v>Karuizawa Single Cask #6056 60.3 abv 1981 (1 BT70)</v>
      </c>
      <c r="C130" s="25">
        <v>4500</v>
      </c>
      <c r="D130" s="25">
        <v>5500</v>
      </c>
      <c r="E130" s="30" t="s">
        <v>852</v>
      </c>
      <c r="F130" s="21" t="s">
        <v>1066</v>
      </c>
      <c r="G130" s="23" t="s">
        <v>1156</v>
      </c>
      <c r="H130" s="23" t="s">
        <v>1164</v>
      </c>
      <c r="I130" s="23" t="s">
        <v>1195</v>
      </c>
      <c r="J130" s="23" t="s">
        <v>1197</v>
      </c>
      <c r="K130" s="23" t="s">
        <v>1202</v>
      </c>
      <c r="L130" s="23" t="s">
        <v>1204</v>
      </c>
      <c r="M130" s="21" t="s">
        <v>1289</v>
      </c>
      <c r="N130" s="12" t="s">
        <v>582</v>
      </c>
    </row>
    <row r="131" spans="1:14" ht="35.1" customHeight="1" thickBot="1" x14ac:dyDescent="0.25">
      <c r="A131" s="23" t="s">
        <v>409</v>
      </c>
      <c r="B131" s="13" t="str">
        <f t="shared" ref="B131:B194" si="2">HYPERLINK(N131, M131)</f>
        <v>Karuizawa Single Cask #6056 60.3 abv 1981 (1 BT70)</v>
      </c>
      <c r="C131" s="25">
        <v>4500</v>
      </c>
      <c r="D131" s="25">
        <v>5500</v>
      </c>
      <c r="E131" s="30" t="s">
        <v>853</v>
      </c>
      <c r="F131" s="21" t="s">
        <v>1066</v>
      </c>
      <c r="G131" s="23" t="s">
        <v>1156</v>
      </c>
      <c r="H131" s="23" t="s">
        <v>1164</v>
      </c>
      <c r="I131" s="23" t="s">
        <v>1195</v>
      </c>
      <c r="J131" s="23" t="s">
        <v>1197</v>
      </c>
      <c r="K131" s="23" t="s">
        <v>1202</v>
      </c>
      <c r="L131" s="23" t="s">
        <v>1204</v>
      </c>
      <c r="M131" s="21" t="s">
        <v>1289</v>
      </c>
      <c r="N131" s="12" t="s">
        <v>583</v>
      </c>
    </row>
    <row r="132" spans="1:14" ht="35.1" customHeight="1" thickBot="1" x14ac:dyDescent="0.25">
      <c r="A132" s="23" t="s">
        <v>51</v>
      </c>
      <c r="B132" s="13" t="str">
        <f t="shared" si="2"/>
        <v>Karuizawa Carpe Koi Cask #4021 64.5 abv 1984 (1 BT70)</v>
      </c>
      <c r="C132" s="25">
        <v>4000</v>
      </c>
      <c r="D132" s="25">
        <v>5000</v>
      </c>
      <c r="E132" s="30" t="s">
        <v>854</v>
      </c>
      <c r="F132" s="21" t="s">
        <v>1067</v>
      </c>
      <c r="G132" s="23" t="s">
        <v>1156</v>
      </c>
      <c r="H132" s="23" t="s">
        <v>1162</v>
      </c>
      <c r="I132" s="23" t="s">
        <v>1195</v>
      </c>
      <c r="J132" s="23" t="s">
        <v>1197</v>
      </c>
      <c r="K132" s="23" t="s">
        <v>1202</v>
      </c>
      <c r="L132" s="23" t="s">
        <v>1204</v>
      </c>
      <c r="M132" s="21" t="s">
        <v>1290</v>
      </c>
      <c r="N132" s="12" t="s">
        <v>584</v>
      </c>
    </row>
    <row r="133" spans="1:14" ht="35.1" customHeight="1" thickBot="1" x14ac:dyDescent="0.25">
      <c r="A133" s="23" t="s">
        <v>53</v>
      </c>
      <c r="B133" s="13" t="str">
        <f t="shared" si="2"/>
        <v>Karuizawa Carpe Koi Cask #4021 64.5 abv 1984 (1 BT70)</v>
      </c>
      <c r="C133" s="25">
        <v>4000</v>
      </c>
      <c r="D133" s="25">
        <v>5000</v>
      </c>
      <c r="E133" s="30" t="s">
        <v>855</v>
      </c>
      <c r="F133" s="21" t="s">
        <v>1067</v>
      </c>
      <c r="G133" s="23" t="s">
        <v>1156</v>
      </c>
      <c r="H133" s="23" t="s">
        <v>1162</v>
      </c>
      <c r="I133" s="23" t="s">
        <v>1195</v>
      </c>
      <c r="J133" s="23" t="s">
        <v>1197</v>
      </c>
      <c r="K133" s="23" t="s">
        <v>1202</v>
      </c>
      <c r="L133" s="23" t="s">
        <v>1204</v>
      </c>
      <c r="M133" s="21" t="s">
        <v>1290</v>
      </c>
      <c r="N133" s="12" t="s">
        <v>585</v>
      </c>
    </row>
    <row r="134" spans="1:14" ht="35.1" customHeight="1" thickBot="1" x14ac:dyDescent="0.25">
      <c r="A134" s="23" t="s">
        <v>54</v>
      </c>
      <c r="B134" s="13" t="str">
        <f t="shared" si="2"/>
        <v>Karuizawa Carpe Koi Cask #8497 64.5 abv 1982 (1 BT70)</v>
      </c>
      <c r="C134" s="25">
        <v>3200</v>
      </c>
      <c r="D134" s="25">
        <v>4000</v>
      </c>
      <c r="E134" s="30" t="s">
        <v>856</v>
      </c>
      <c r="F134" s="21" t="s">
        <v>1068</v>
      </c>
      <c r="G134" s="23" t="s">
        <v>1156</v>
      </c>
      <c r="H134" s="23" t="s">
        <v>1178</v>
      </c>
      <c r="I134" s="23" t="s">
        <v>1195</v>
      </c>
      <c r="J134" s="23" t="s">
        <v>1197</v>
      </c>
      <c r="K134" s="23" t="s">
        <v>1202</v>
      </c>
      <c r="L134" s="23" t="s">
        <v>1204</v>
      </c>
      <c r="M134" s="21" t="s">
        <v>1291</v>
      </c>
      <c r="N134" s="12" t="s">
        <v>586</v>
      </c>
    </row>
    <row r="135" spans="1:14" ht="35.1" customHeight="1" thickBot="1" x14ac:dyDescent="0.25">
      <c r="A135" s="23" t="s">
        <v>133</v>
      </c>
      <c r="B135" s="13" t="str">
        <f t="shared" si="2"/>
        <v>Karuizawa Prendre le Rythme 31 Year Old Cask #78 60.5 abv 1981 (1 BT70)</v>
      </c>
      <c r="C135" s="25">
        <v>4500</v>
      </c>
      <c r="D135" s="25">
        <v>6000</v>
      </c>
      <c r="E135" s="30" t="s">
        <v>857</v>
      </c>
      <c r="F135" s="21" t="s">
        <v>1069</v>
      </c>
      <c r="G135" s="23" t="s">
        <v>1156</v>
      </c>
      <c r="H135" s="23" t="s">
        <v>1164</v>
      </c>
      <c r="I135" s="23" t="s">
        <v>1195</v>
      </c>
      <c r="J135" s="23" t="s">
        <v>1197</v>
      </c>
      <c r="K135" s="23" t="s">
        <v>1202</v>
      </c>
      <c r="L135" s="23" t="s">
        <v>1204</v>
      </c>
      <c r="M135" s="21" t="s">
        <v>1292</v>
      </c>
      <c r="N135" s="12" t="s">
        <v>587</v>
      </c>
    </row>
    <row r="136" spans="1:14" ht="35.1" customHeight="1" thickBot="1" x14ac:dyDescent="0.25">
      <c r="A136" s="23" t="s">
        <v>135</v>
      </c>
      <c r="B136" s="13" t="str">
        <f t="shared" si="2"/>
        <v>Karuizawa Prendre le Rythme 31 Year Old Cask #78 60.5 abv 1981 (1 BT70)</v>
      </c>
      <c r="C136" s="25">
        <v>4500</v>
      </c>
      <c r="D136" s="25">
        <v>6000</v>
      </c>
      <c r="E136" s="30" t="s">
        <v>857</v>
      </c>
      <c r="F136" s="21" t="s">
        <v>1069</v>
      </c>
      <c r="G136" s="23" t="s">
        <v>1156</v>
      </c>
      <c r="H136" s="23" t="s">
        <v>1164</v>
      </c>
      <c r="I136" s="23" t="s">
        <v>1195</v>
      </c>
      <c r="J136" s="23" t="s">
        <v>1197</v>
      </c>
      <c r="K136" s="23" t="s">
        <v>1202</v>
      </c>
      <c r="L136" s="23" t="s">
        <v>1204</v>
      </c>
      <c r="M136" s="21" t="s">
        <v>1292</v>
      </c>
      <c r="N136" s="12" t="s">
        <v>588</v>
      </c>
    </row>
    <row r="137" spans="1:14" ht="35.1" customHeight="1" thickBot="1" x14ac:dyDescent="0.25">
      <c r="A137" s="23" t="s">
        <v>130</v>
      </c>
      <c r="B137" s="13" t="str">
        <f t="shared" si="2"/>
        <v>Karuizawa Pourquoi Faut Il? 33 Year Old Cask #4556 60.3 abv 1980 (1 BT70)</v>
      </c>
      <c r="C137" s="25">
        <v>6000</v>
      </c>
      <c r="D137" s="25">
        <v>7500</v>
      </c>
      <c r="E137" s="30" t="s">
        <v>858</v>
      </c>
      <c r="F137" s="21" t="s">
        <v>1070</v>
      </c>
      <c r="G137" s="23" t="s">
        <v>1156</v>
      </c>
      <c r="H137" s="23" t="s">
        <v>1179</v>
      </c>
      <c r="I137" s="23" t="s">
        <v>1195</v>
      </c>
      <c r="J137" s="23" t="s">
        <v>1197</v>
      </c>
      <c r="K137" s="23" t="s">
        <v>1202</v>
      </c>
      <c r="L137" s="23" t="s">
        <v>1204</v>
      </c>
      <c r="M137" s="21" t="s">
        <v>1293</v>
      </c>
      <c r="N137" s="12" t="s">
        <v>589</v>
      </c>
    </row>
    <row r="138" spans="1:14" ht="35.1" customHeight="1" thickBot="1" x14ac:dyDescent="0.25">
      <c r="A138" s="23" t="s">
        <v>132</v>
      </c>
      <c r="B138" s="13" t="str">
        <f t="shared" si="2"/>
        <v>Karuizawa Pourquoi Faut Il? 33 Year Old Cask #4556 60.3 abv 1980 (1 BT70)</v>
      </c>
      <c r="C138" s="25">
        <v>6000</v>
      </c>
      <c r="D138" s="25">
        <v>7500</v>
      </c>
      <c r="E138" s="30" t="s">
        <v>859</v>
      </c>
      <c r="F138" s="21" t="s">
        <v>1070</v>
      </c>
      <c r="G138" s="23" t="s">
        <v>1156</v>
      </c>
      <c r="H138" s="23" t="s">
        <v>1179</v>
      </c>
      <c r="I138" s="23" t="s">
        <v>1195</v>
      </c>
      <c r="J138" s="23" t="s">
        <v>1197</v>
      </c>
      <c r="K138" s="23" t="s">
        <v>1202</v>
      </c>
      <c r="L138" s="23" t="s">
        <v>1204</v>
      </c>
      <c r="M138" s="21" t="s">
        <v>1293</v>
      </c>
      <c r="N138" s="12" t="s">
        <v>590</v>
      </c>
    </row>
    <row r="139" spans="1:14" ht="35.1" customHeight="1" thickBot="1" x14ac:dyDescent="0.25">
      <c r="A139" s="23" t="s">
        <v>138</v>
      </c>
      <c r="B139" s="13" t="str">
        <f t="shared" si="2"/>
        <v>Karuizawa Sakura Single Cask #158 1981 (1 BT70)</v>
      </c>
      <c r="C139" s="25">
        <v>10000</v>
      </c>
      <c r="D139" s="25">
        <v>13000</v>
      </c>
      <c r="E139" s="30" t="s">
        <v>860</v>
      </c>
      <c r="F139" s="21" t="s">
        <v>1071</v>
      </c>
      <c r="G139" s="23" t="s">
        <v>1156</v>
      </c>
      <c r="H139" s="23" t="s">
        <v>1164</v>
      </c>
      <c r="I139" s="23" t="s">
        <v>1195</v>
      </c>
      <c r="J139" s="23" t="s">
        <v>1197</v>
      </c>
      <c r="K139" s="23" t="s">
        <v>1202</v>
      </c>
      <c r="L139" s="23" t="s">
        <v>1204</v>
      </c>
      <c r="M139" s="21" t="s">
        <v>1294</v>
      </c>
      <c r="N139" s="12" t="s">
        <v>591</v>
      </c>
    </row>
    <row r="140" spans="1:14" ht="35.1" customHeight="1" thickBot="1" x14ac:dyDescent="0.25">
      <c r="A140" s="23" t="s">
        <v>140</v>
      </c>
      <c r="B140" s="13" t="str">
        <f t="shared" si="2"/>
        <v>Karuizawa Sakura Single Cask #158 1981 (1 BT70)</v>
      </c>
      <c r="C140" s="25">
        <v>10000</v>
      </c>
      <c r="D140" s="25">
        <v>13000</v>
      </c>
      <c r="E140" s="30" t="s">
        <v>861</v>
      </c>
      <c r="F140" s="21" t="s">
        <v>1071</v>
      </c>
      <c r="G140" s="23" t="s">
        <v>1156</v>
      </c>
      <c r="H140" s="23" t="s">
        <v>1164</v>
      </c>
      <c r="I140" s="23" t="s">
        <v>1195</v>
      </c>
      <c r="J140" s="23" t="s">
        <v>1197</v>
      </c>
      <c r="K140" s="23" t="s">
        <v>1202</v>
      </c>
      <c r="L140" s="23" t="s">
        <v>1204</v>
      </c>
      <c r="M140" s="21" t="s">
        <v>1294</v>
      </c>
      <c r="N140" s="12" t="s">
        <v>592</v>
      </c>
    </row>
    <row r="141" spans="1:14" ht="35.1" customHeight="1" thickBot="1" x14ac:dyDescent="0.25">
      <c r="A141" s="23" t="s">
        <v>439</v>
      </c>
      <c r="B141" s="13" t="str">
        <f t="shared" si="2"/>
        <v>Karuizawa Cocktail Series Cask #7698 61.7 abv 1999 &amp; 2000 NV (1 BT70)</v>
      </c>
      <c r="C141" s="25">
        <v>1800</v>
      </c>
      <c r="D141" s="25">
        <v>2400</v>
      </c>
      <c r="E141" s="30" t="s">
        <v>862</v>
      </c>
      <c r="F141" s="21" t="s">
        <v>1072</v>
      </c>
      <c r="G141" s="23" t="s">
        <v>1156</v>
      </c>
      <c r="H141" s="23" t="s">
        <v>1182</v>
      </c>
      <c r="I141" s="23" t="s">
        <v>1195</v>
      </c>
      <c r="J141" s="23" t="s">
        <v>1197</v>
      </c>
      <c r="K141" s="23" t="s">
        <v>1202</v>
      </c>
      <c r="L141" s="23" t="s">
        <v>1204</v>
      </c>
      <c r="M141" s="21" t="s">
        <v>1295</v>
      </c>
      <c r="N141" s="12" t="s">
        <v>593</v>
      </c>
    </row>
    <row r="142" spans="1:14" ht="35.1" customHeight="1" thickBot="1" x14ac:dyDescent="0.25">
      <c r="A142" s="23" t="s">
        <v>143</v>
      </c>
      <c r="B142" s="13" t="str">
        <f t="shared" si="2"/>
        <v>Karuizawa Cocktail Series Cask #2565 61.6 abv 1999 &amp; 2000 NV (1 BT70)</v>
      </c>
      <c r="C142" s="25">
        <v>1800</v>
      </c>
      <c r="D142" s="25">
        <v>2400</v>
      </c>
      <c r="E142" s="30" t="s">
        <v>863</v>
      </c>
      <c r="F142" s="21" t="s">
        <v>1073</v>
      </c>
      <c r="G142" s="23" t="s">
        <v>1156</v>
      </c>
      <c r="H142" s="23" t="s">
        <v>1182</v>
      </c>
      <c r="I142" s="23" t="s">
        <v>1195</v>
      </c>
      <c r="J142" s="23" t="s">
        <v>1197</v>
      </c>
      <c r="K142" s="23" t="s">
        <v>1202</v>
      </c>
      <c r="L142" s="23" t="s">
        <v>1204</v>
      </c>
      <c r="M142" s="21" t="s">
        <v>1296</v>
      </c>
      <c r="N142" s="12" t="s">
        <v>594</v>
      </c>
    </row>
    <row r="143" spans="1:14" ht="35.1" customHeight="1" thickBot="1" x14ac:dyDescent="0.25">
      <c r="A143" s="23" t="s">
        <v>444</v>
      </c>
      <c r="B143" s="13" t="str">
        <f t="shared" si="2"/>
        <v>Karuizawa Cocktail Series Cask #7975 59.3 abv 1984 (6 BT70)</v>
      </c>
      <c r="C143" s="25">
        <v>24000</v>
      </c>
      <c r="D143" s="25">
        <v>30000</v>
      </c>
      <c r="E143" s="30" t="s">
        <v>864</v>
      </c>
      <c r="F143" s="21" t="s">
        <v>1074</v>
      </c>
      <c r="G143" s="23" t="s">
        <v>1156</v>
      </c>
      <c r="H143" s="23" t="s">
        <v>1162</v>
      </c>
      <c r="I143" s="23" t="s">
        <v>1196</v>
      </c>
      <c r="J143" s="23" t="s">
        <v>1197</v>
      </c>
      <c r="K143" s="23" t="s">
        <v>1202</v>
      </c>
      <c r="L143" s="23" t="s">
        <v>1204</v>
      </c>
      <c r="M143" s="21" t="s">
        <v>1297</v>
      </c>
      <c r="N143" s="12" t="s">
        <v>595</v>
      </c>
    </row>
    <row r="144" spans="1:14" ht="35.1" customHeight="1" thickBot="1" x14ac:dyDescent="0.25">
      <c r="A144" s="23" t="s">
        <v>161</v>
      </c>
      <c r="B144" s="13" t="str">
        <f t="shared" si="2"/>
        <v>Karuizawa Cocktail Series Cask #7975 59.3 abv 1984 (1 BT70)</v>
      </c>
      <c r="C144" s="25">
        <v>4000</v>
      </c>
      <c r="D144" s="25">
        <v>5000</v>
      </c>
      <c r="E144" s="30" t="s">
        <v>865</v>
      </c>
      <c r="F144" s="21" t="s">
        <v>1074</v>
      </c>
      <c r="G144" s="23" t="s">
        <v>1156</v>
      </c>
      <c r="H144" s="23" t="s">
        <v>1162</v>
      </c>
      <c r="I144" s="23" t="s">
        <v>1195</v>
      </c>
      <c r="J144" s="23" t="s">
        <v>1197</v>
      </c>
      <c r="K144" s="23" t="s">
        <v>1202</v>
      </c>
      <c r="L144" s="23" t="s">
        <v>1204</v>
      </c>
      <c r="M144" s="21" t="s">
        <v>1298</v>
      </c>
      <c r="N144" s="12" t="s">
        <v>596</v>
      </c>
    </row>
    <row r="145" spans="1:14" ht="35.1" customHeight="1" thickBot="1" x14ac:dyDescent="0.25">
      <c r="A145" s="23" t="s">
        <v>163</v>
      </c>
      <c r="B145" s="13" t="str">
        <f t="shared" si="2"/>
        <v>Karuizawa Cocktail Series Cask #7975 59.3 abv 1984 (1 BT70)</v>
      </c>
      <c r="C145" s="25">
        <v>4000</v>
      </c>
      <c r="D145" s="25">
        <v>5000</v>
      </c>
      <c r="E145" s="30" t="s">
        <v>865</v>
      </c>
      <c r="F145" s="21" t="s">
        <v>1074</v>
      </c>
      <c r="G145" s="23" t="s">
        <v>1156</v>
      </c>
      <c r="H145" s="23" t="s">
        <v>1162</v>
      </c>
      <c r="I145" s="23" t="s">
        <v>1195</v>
      </c>
      <c r="J145" s="23" t="s">
        <v>1197</v>
      </c>
      <c r="K145" s="23" t="s">
        <v>1202</v>
      </c>
      <c r="L145" s="23" t="s">
        <v>1204</v>
      </c>
      <c r="M145" s="21" t="s">
        <v>1298</v>
      </c>
      <c r="N145" s="12" t="s">
        <v>597</v>
      </c>
    </row>
    <row r="146" spans="1:14" ht="35.1" customHeight="1" thickBot="1" x14ac:dyDescent="0.25">
      <c r="A146" s="23" t="s">
        <v>164</v>
      </c>
      <c r="B146" s="13" t="str">
        <f t="shared" si="2"/>
        <v>Karuizawa Cocktail Series Cask #7975 59.3 abv 1984 (1 BT70)</v>
      </c>
      <c r="C146" s="25">
        <v>4000</v>
      </c>
      <c r="D146" s="25">
        <v>5000</v>
      </c>
      <c r="E146" s="30" t="s">
        <v>865</v>
      </c>
      <c r="F146" s="21" t="s">
        <v>1074</v>
      </c>
      <c r="G146" s="23" t="s">
        <v>1156</v>
      </c>
      <c r="H146" s="23" t="s">
        <v>1162</v>
      </c>
      <c r="I146" s="23" t="s">
        <v>1195</v>
      </c>
      <c r="J146" s="23" t="s">
        <v>1197</v>
      </c>
      <c r="K146" s="23" t="s">
        <v>1202</v>
      </c>
      <c r="L146" s="23" t="s">
        <v>1204</v>
      </c>
      <c r="M146" s="21" t="s">
        <v>1298</v>
      </c>
      <c r="N146" s="12" t="s">
        <v>598</v>
      </c>
    </row>
    <row r="147" spans="1:14" ht="35.1" customHeight="1" thickBot="1" x14ac:dyDescent="0.25">
      <c r="A147" s="23" t="s">
        <v>171</v>
      </c>
      <c r="B147" s="13" t="str">
        <f t="shared" si="2"/>
        <v>Karuizawa Cocktail Series Cask #8597 62.1 abv 1983 (1 BT70)</v>
      </c>
      <c r="C147" s="25">
        <v>4000</v>
      </c>
      <c r="D147" s="25">
        <v>5000</v>
      </c>
      <c r="E147" s="30" t="s">
        <v>866</v>
      </c>
      <c r="F147" s="21" t="s">
        <v>1075</v>
      </c>
      <c r="G147" s="23" t="s">
        <v>1156</v>
      </c>
      <c r="H147" s="23" t="s">
        <v>1163</v>
      </c>
      <c r="I147" s="23" t="s">
        <v>1195</v>
      </c>
      <c r="J147" s="23" t="s">
        <v>1197</v>
      </c>
      <c r="K147" s="23" t="s">
        <v>1202</v>
      </c>
      <c r="L147" s="23" t="s">
        <v>1204</v>
      </c>
      <c r="M147" s="21" t="s">
        <v>1299</v>
      </c>
      <c r="N147" s="12" t="s">
        <v>599</v>
      </c>
    </row>
    <row r="148" spans="1:14" ht="35.1" customHeight="1" thickBot="1" x14ac:dyDescent="0.25">
      <c r="A148" s="23" t="s">
        <v>168</v>
      </c>
      <c r="B148" s="13" t="str">
        <f t="shared" si="2"/>
        <v>Karuizawa Cocktail Series Cask #8444 58.6 abv 1982 (1 BT70)</v>
      </c>
      <c r="C148" s="25">
        <v>4500</v>
      </c>
      <c r="D148" s="25">
        <v>5500</v>
      </c>
      <c r="E148" s="30" t="s">
        <v>867</v>
      </c>
      <c r="F148" s="21" t="s">
        <v>1076</v>
      </c>
      <c r="G148" s="23" t="s">
        <v>1156</v>
      </c>
      <c r="H148" s="23" t="s">
        <v>1178</v>
      </c>
      <c r="I148" s="23" t="s">
        <v>1195</v>
      </c>
      <c r="J148" s="23" t="s">
        <v>1197</v>
      </c>
      <c r="K148" s="23" t="s">
        <v>1202</v>
      </c>
      <c r="L148" s="23" t="s">
        <v>1204</v>
      </c>
      <c r="M148" s="21" t="s">
        <v>1300</v>
      </c>
      <c r="N148" s="12" t="s">
        <v>600</v>
      </c>
    </row>
    <row r="149" spans="1:14" ht="35.1" customHeight="1" thickBot="1" x14ac:dyDescent="0.25">
      <c r="A149" s="23" t="s">
        <v>170</v>
      </c>
      <c r="B149" s="13" t="str">
        <f t="shared" si="2"/>
        <v>Karuizawa Cocktail Series Cask #8444 58.6 abv 1982 (1 BT70)</v>
      </c>
      <c r="C149" s="25">
        <v>4500</v>
      </c>
      <c r="D149" s="25">
        <v>5500</v>
      </c>
      <c r="E149" s="30" t="s">
        <v>867</v>
      </c>
      <c r="F149" s="21" t="s">
        <v>1076</v>
      </c>
      <c r="G149" s="23" t="s">
        <v>1156</v>
      </c>
      <c r="H149" s="23" t="s">
        <v>1178</v>
      </c>
      <c r="I149" s="23" t="s">
        <v>1195</v>
      </c>
      <c r="J149" s="23" t="s">
        <v>1197</v>
      </c>
      <c r="K149" s="23" t="s">
        <v>1202</v>
      </c>
      <c r="L149" s="23" t="s">
        <v>1204</v>
      </c>
      <c r="M149" s="21" t="s">
        <v>1300</v>
      </c>
      <c r="N149" s="12" t="s">
        <v>601</v>
      </c>
    </row>
    <row r="150" spans="1:14" ht="35.1" customHeight="1" thickBot="1" x14ac:dyDescent="0.25">
      <c r="A150" s="23" t="s">
        <v>442</v>
      </c>
      <c r="B150" s="13" t="str">
        <f t="shared" si="2"/>
        <v>Karuizawa Cocktail Series Cask #162 55.8 abv 1981 (6 BT70)</v>
      </c>
      <c r="C150" s="25">
        <v>26000</v>
      </c>
      <c r="D150" s="25">
        <v>32000</v>
      </c>
      <c r="E150" s="30" t="s">
        <v>868</v>
      </c>
      <c r="F150" s="21" t="s">
        <v>1077</v>
      </c>
      <c r="G150" s="23" t="s">
        <v>1156</v>
      </c>
      <c r="H150" s="23" t="s">
        <v>1164</v>
      </c>
      <c r="I150" s="23" t="s">
        <v>1196</v>
      </c>
      <c r="J150" s="23" t="s">
        <v>1197</v>
      </c>
      <c r="K150" s="23" t="s">
        <v>1202</v>
      </c>
      <c r="L150" s="23" t="s">
        <v>1204</v>
      </c>
      <c r="M150" s="21" t="s">
        <v>1301</v>
      </c>
      <c r="N150" s="12" t="s">
        <v>602</v>
      </c>
    </row>
    <row r="151" spans="1:14" ht="35.1" customHeight="1" thickBot="1" x14ac:dyDescent="0.25">
      <c r="A151" s="23" t="s">
        <v>56</v>
      </c>
      <c r="B151" s="13" t="str">
        <f t="shared" si="2"/>
        <v>Karuizawa Cocktail Series Cask #162 55.8 abv 1981 (1 BT70)</v>
      </c>
      <c r="C151" s="25">
        <v>4500</v>
      </c>
      <c r="D151" s="25">
        <v>5500</v>
      </c>
      <c r="E151" s="30" t="s">
        <v>869</v>
      </c>
      <c r="F151" s="21" t="s">
        <v>1077</v>
      </c>
      <c r="G151" s="23" t="s">
        <v>1156</v>
      </c>
      <c r="H151" s="23" t="s">
        <v>1164</v>
      </c>
      <c r="I151" s="23" t="s">
        <v>1195</v>
      </c>
      <c r="J151" s="23" t="s">
        <v>1197</v>
      </c>
      <c r="K151" s="23" t="s">
        <v>1202</v>
      </c>
      <c r="L151" s="23" t="s">
        <v>1204</v>
      </c>
      <c r="M151" s="21" t="s">
        <v>1302</v>
      </c>
      <c r="N151" s="12" t="s">
        <v>603</v>
      </c>
    </row>
    <row r="152" spans="1:14" ht="35.1" customHeight="1" thickBot="1" x14ac:dyDescent="0.25">
      <c r="A152" s="23" t="s">
        <v>58</v>
      </c>
      <c r="B152" s="13" t="str">
        <f t="shared" si="2"/>
        <v>Karuizawa Cocktail Series Cask #162 55.8 abv 1981 (1 BT70)</v>
      </c>
      <c r="C152" s="25">
        <v>4500</v>
      </c>
      <c r="D152" s="25">
        <v>5500</v>
      </c>
      <c r="E152" s="30" t="s">
        <v>870</v>
      </c>
      <c r="F152" s="21" t="s">
        <v>1077</v>
      </c>
      <c r="G152" s="23" t="s">
        <v>1156</v>
      </c>
      <c r="H152" s="23" t="s">
        <v>1164</v>
      </c>
      <c r="I152" s="23" t="s">
        <v>1195</v>
      </c>
      <c r="J152" s="23" t="s">
        <v>1197</v>
      </c>
      <c r="K152" s="23" t="s">
        <v>1202</v>
      </c>
      <c r="L152" s="23" t="s">
        <v>1204</v>
      </c>
      <c r="M152" s="21" t="s">
        <v>1302</v>
      </c>
      <c r="N152" s="12" t="s">
        <v>604</v>
      </c>
    </row>
    <row r="153" spans="1:14" ht="35.1" customHeight="1" thickBot="1" x14ac:dyDescent="0.25">
      <c r="A153" s="23" t="s">
        <v>374</v>
      </c>
      <c r="B153" s="13" t="str">
        <f t="shared" si="2"/>
        <v>Karuizawa Artifices 30 Year Old Cask #2364 55.2 abv 1985 (1 BT70)</v>
      </c>
      <c r="C153" s="25">
        <v>3500</v>
      </c>
      <c r="D153" s="25">
        <v>4500</v>
      </c>
      <c r="E153" s="30" t="s">
        <v>871</v>
      </c>
      <c r="F153" s="21" t="s">
        <v>1078</v>
      </c>
      <c r="G153" s="23" t="s">
        <v>1156</v>
      </c>
      <c r="H153" s="23" t="s">
        <v>1161</v>
      </c>
      <c r="I153" s="23" t="s">
        <v>1195</v>
      </c>
      <c r="J153" s="23" t="s">
        <v>1197</v>
      </c>
      <c r="K153" s="23" t="s">
        <v>1202</v>
      </c>
      <c r="L153" s="23" t="s">
        <v>1204</v>
      </c>
      <c r="M153" s="21" t="s">
        <v>1303</v>
      </c>
      <c r="N153" s="12" t="s">
        <v>605</v>
      </c>
    </row>
    <row r="154" spans="1:14" ht="35.1" customHeight="1" thickBot="1" x14ac:dyDescent="0.25">
      <c r="A154" s="23" t="s">
        <v>376</v>
      </c>
      <c r="B154" s="13" t="str">
        <f t="shared" si="2"/>
        <v>Karuizawa Artifices 30 Year Old Cask #5410 57.7 abv 1984 (1 BT70)</v>
      </c>
      <c r="C154" s="25">
        <v>4000</v>
      </c>
      <c r="D154" s="25">
        <v>5500</v>
      </c>
      <c r="E154" s="30" t="s">
        <v>872</v>
      </c>
      <c r="F154" s="21" t="s">
        <v>1079</v>
      </c>
      <c r="G154" s="23" t="s">
        <v>1156</v>
      </c>
      <c r="H154" s="23" t="s">
        <v>1162</v>
      </c>
      <c r="I154" s="23" t="s">
        <v>1195</v>
      </c>
      <c r="J154" s="23" t="s">
        <v>1197</v>
      </c>
      <c r="K154" s="23" t="s">
        <v>1202</v>
      </c>
      <c r="L154" s="23" t="s">
        <v>1204</v>
      </c>
      <c r="M154" s="21" t="s">
        <v>1304</v>
      </c>
      <c r="N154" s="12" t="s">
        <v>606</v>
      </c>
    </row>
    <row r="155" spans="1:14" ht="35.1" customHeight="1" thickBot="1" x14ac:dyDescent="0.25">
      <c r="A155" s="23" t="s">
        <v>378</v>
      </c>
      <c r="B155" s="13" t="str">
        <f t="shared" si="2"/>
        <v>Karuizawa Artifices 33 Year Old Cask #136 55.3 abv 1981 (1 BT70)</v>
      </c>
      <c r="C155" s="25">
        <v>4000</v>
      </c>
      <c r="D155" s="25">
        <v>5000</v>
      </c>
      <c r="E155" s="30" t="s">
        <v>873</v>
      </c>
      <c r="F155" s="21" t="s">
        <v>1080</v>
      </c>
      <c r="G155" s="23" t="s">
        <v>1156</v>
      </c>
      <c r="H155" s="23" t="s">
        <v>1164</v>
      </c>
      <c r="I155" s="23" t="s">
        <v>1195</v>
      </c>
      <c r="J155" s="23" t="s">
        <v>1197</v>
      </c>
      <c r="K155" s="23" t="s">
        <v>1202</v>
      </c>
      <c r="L155" s="23" t="s">
        <v>1204</v>
      </c>
      <c r="M155" s="21" t="s">
        <v>1305</v>
      </c>
      <c r="N155" s="12" t="s">
        <v>607</v>
      </c>
    </row>
    <row r="156" spans="1:14" ht="35.1" customHeight="1" thickBot="1" x14ac:dyDescent="0.25">
      <c r="A156" s="23" t="s">
        <v>380</v>
      </c>
      <c r="B156" s="13" t="str">
        <f t="shared" si="2"/>
        <v>Karuizawa Artifices 33 Year Old Cask #136 55.3 abv 1981 (1 BT70)</v>
      </c>
      <c r="C156" s="25">
        <v>4000</v>
      </c>
      <c r="D156" s="25">
        <v>5000</v>
      </c>
      <c r="E156" s="30" t="s">
        <v>874</v>
      </c>
      <c r="F156" s="21" t="s">
        <v>1080</v>
      </c>
      <c r="G156" s="23" t="s">
        <v>1156</v>
      </c>
      <c r="H156" s="23" t="s">
        <v>1164</v>
      </c>
      <c r="I156" s="23" t="s">
        <v>1195</v>
      </c>
      <c r="J156" s="23" t="s">
        <v>1197</v>
      </c>
      <c r="K156" s="23" t="s">
        <v>1202</v>
      </c>
      <c r="L156" s="23" t="s">
        <v>1204</v>
      </c>
      <c r="M156" s="21" t="s">
        <v>1305</v>
      </c>
      <c r="N156" s="12" t="s">
        <v>608</v>
      </c>
    </row>
    <row r="157" spans="1:14" ht="35.1" customHeight="1" thickBot="1" x14ac:dyDescent="0.25">
      <c r="A157" s="23" t="s">
        <v>381</v>
      </c>
      <c r="B157" s="13" t="str">
        <f t="shared" si="2"/>
        <v>Karuizawa Artifices 34 Year Old Cask #6476 63.0 abv 1980 (1 BT70)</v>
      </c>
      <c r="C157" s="25">
        <v>4000</v>
      </c>
      <c r="D157" s="25">
        <v>5000</v>
      </c>
      <c r="E157" s="30" t="s">
        <v>875</v>
      </c>
      <c r="F157" s="21" t="s">
        <v>1081</v>
      </c>
      <c r="G157" s="23" t="s">
        <v>1156</v>
      </c>
      <c r="H157" s="23" t="s">
        <v>1179</v>
      </c>
      <c r="I157" s="23" t="s">
        <v>1195</v>
      </c>
      <c r="J157" s="23" t="s">
        <v>1197</v>
      </c>
      <c r="K157" s="23" t="s">
        <v>1202</v>
      </c>
      <c r="L157" s="23" t="s">
        <v>1204</v>
      </c>
      <c r="M157" s="21" t="s">
        <v>1306</v>
      </c>
      <c r="N157" s="12" t="s">
        <v>609</v>
      </c>
    </row>
    <row r="158" spans="1:14" ht="35.1" customHeight="1" thickBot="1" x14ac:dyDescent="0.25">
      <c r="A158" s="23" t="s">
        <v>87</v>
      </c>
      <c r="B158" s="13" t="str">
        <f t="shared" si="2"/>
        <v>Karuizawa Golden Samurai 61.6 abv 1980 (1 BT70)</v>
      </c>
      <c r="C158" s="25">
        <v>4500</v>
      </c>
      <c r="D158" s="25">
        <v>5500</v>
      </c>
      <c r="E158" s="30" t="s">
        <v>876</v>
      </c>
      <c r="F158" s="21" t="s">
        <v>1082</v>
      </c>
      <c r="G158" s="23" t="s">
        <v>1156</v>
      </c>
      <c r="H158" s="23" t="s">
        <v>1179</v>
      </c>
      <c r="I158" s="23" t="s">
        <v>1195</v>
      </c>
      <c r="J158" s="23" t="s">
        <v>1197</v>
      </c>
      <c r="K158" s="23" t="s">
        <v>1202</v>
      </c>
      <c r="L158" s="23" t="s">
        <v>1204</v>
      </c>
      <c r="M158" s="21" t="s">
        <v>1307</v>
      </c>
      <c r="N158" s="12" t="s">
        <v>610</v>
      </c>
    </row>
    <row r="159" spans="1:14" ht="35.1" customHeight="1" thickBot="1" x14ac:dyDescent="0.25">
      <c r="A159" s="23" t="s">
        <v>228</v>
      </c>
      <c r="B159" s="13" t="str">
        <f t="shared" si="2"/>
        <v>Karuizawa Wait La Mazurka Cask #6994 62.7 abv 1977 (1 BT70)</v>
      </c>
      <c r="C159" s="25">
        <v>5000</v>
      </c>
      <c r="D159" s="25">
        <v>7000</v>
      </c>
      <c r="E159" s="30" t="s">
        <v>877</v>
      </c>
      <c r="F159" s="21" t="s">
        <v>1083</v>
      </c>
      <c r="G159" s="23" t="s">
        <v>1156</v>
      </c>
      <c r="H159" s="23" t="s">
        <v>1166</v>
      </c>
      <c r="I159" s="23" t="s">
        <v>1195</v>
      </c>
      <c r="J159" s="23" t="s">
        <v>1197</v>
      </c>
      <c r="K159" s="23" t="s">
        <v>1202</v>
      </c>
      <c r="L159" s="23" t="s">
        <v>1204</v>
      </c>
      <c r="M159" s="21" t="s">
        <v>1308</v>
      </c>
      <c r="N159" s="12" t="s">
        <v>611</v>
      </c>
    </row>
    <row r="160" spans="1:14" ht="35.1" customHeight="1" thickBot="1" x14ac:dyDescent="0.25">
      <c r="A160" s="23" t="s">
        <v>65</v>
      </c>
      <c r="B160" s="13" t="str">
        <f t="shared" si="2"/>
        <v>Karuizawa Golden Dragon 40 Year Old Cask #8833 55.9 abv 1972 (1 BT70)</v>
      </c>
      <c r="C160" s="25">
        <v>12000</v>
      </c>
      <c r="D160" s="25">
        <v>15000</v>
      </c>
      <c r="E160" s="30" t="s">
        <v>878</v>
      </c>
      <c r="F160" s="21" t="s">
        <v>1084</v>
      </c>
      <c r="G160" s="23" t="s">
        <v>1156</v>
      </c>
      <c r="H160" s="23" t="s">
        <v>1189</v>
      </c>
      <c r="I160" s="23" t="s">
        <v>1195</v>
      </c>
      <c r="J160" s="23" t="s">
        <v>1197</v>
      </c>
      <c r="K160" s="23" t="s">
        <v>1202</v>
      </c>
      <c r="L160" s="23" t="s">
        <v>1204</v>
      </c>
      <c r="M160" s="21" t="s">
        <v>1309</v>
      </c>
      <c r="N160" s="12" t="s">
        <v>612</v>
      </c>
    </row>
    <row r="161" spans="1:14" ht="35.1" customHeight="1" thickBot="1" x14ac:dyDescent="0.25">
      <c r="A161" s="23" t="s">
        <v>67</v>
      </c>
      <c r="B161" s="13" t="str">
        <f t="shared" si="2"/>
        <v>Karuizawa Golden Dragon 40 Year Old Cask #8833 55.9 abv 1972 (1 BT70)</v>
      </c>
      <c r="C161" s="25">
        <v>12000</v>
      </c>
      <c r="D161" s="25">
        <v>15000</v>
      </c>
      <c r="E161" s="30" t="s">
        <v>879</v>
      </c>
      <c r="F161" s="21" t="s">
        <v>1084</v>
      </c>
      <c r="G161" s="23" t="s">
        <v>1156</v>
      </c>
      <c r="H161" s="23" t="s">
        <v>1189</v>
      </c>
      <c r="I161" s="23" t="s">
        <v>1195</v>
      </c>
      <c r="J161" s="23" t="s">
        <v>1197</v>
      </c>
      <c r="K161" s="23" t="s">
        <v>1202</v>
      </c>
      <c r="L161" s="23" t="s">
        <v>1204</v>
      </c>
      <c r="M161" s="21" t="s">
        <v>1309</v>
      </c>
      <c r="N161" s="12" t="s">
        <v>613</v>
      </c>
    </row>
    <row r="162" spans="1:14" ht="35.1" customHeight="1" thickBot="1" x14ac:dyDescent="0.25">
      <c r="A162" s="23" t="s">
        <v>230</v>
      </c>
      <c r="B162" s="13" t="str">
        <f t="shared" si="2"/>
        <v>Karuizawa Whisky Live Taipei 2010 Cask #6955 61.1 abv 1968 (1 BT70)</v>
      </c>
      <c r="C162" s="25">
        <v>8000</v>
      </c>
      <c r="D162" s="25">
        <v>12000</v>
      </c>
      <c r="E162" s="30" t="s">
        <v>880</v>
      </c>
      <c r="F162" s="21" t="s">
        <v>1085</v>
      </c>
      <c r="G162" s="23" t="s">
        <v>1156</v>
      </c>
      <c r="H162" s="23" t="s">
        <v>1190</v>
      </c>
      <c r="I162" s="23" t="s">
        <v>1195</v>
      </c>
      <c r="J162" s="23" t="s">
        <v>1197</v>
      </c>
      <c r="K162" s="23" t="s">
        <v>1202</v>
      </c>
      <c r="L162" s="23" t="s">
        <v>1204</v>
      </c>
      <c r="M162" s="21" t="s">
        <v>1310</v>
      </c>
      <c r="N162" s="12" t="s">
        <v>614</v>
      </c>
    </row>
    <row r="163" spans="1:14" ht="35.1" customHeight="1" thickBot="1" x14ac:dyDescent="0.25">
      <c r="A163" s="23" t="s">
        <v>47</v>
      </c>
      <c r="B163" s="13" t="str">
        <f t="shared" si="2"/>
        <v>Karuizawa Aqua of Life 45 Year Old Cask #2725 59.6 abv NV (1 BT70)</v>
      </c>
      <c r="C163" s="25">
        <v>10000</v>
      </c>
      <c r="D163" s="25">
        <v>15000</v>
      </c>
      <c r="E163" s="30" t="s">
        <v>881</v>
      </c>
      <c r="F163" s="21" t="s">
        <v>1086</v>
      </c>
      <c r="G163" s="23" t="s">
        <v>1157</v>
      </c>
      <c r="H163" s="23" t="s">
        <v>1182</v>
      </c>
      <c r="I163" s="23" t="s">
        <v>1195</v>
      </c>
      <c r="J163" s="23" t="s">
        <v>1197</v>
      </c>
      <c r="K163" s="23" t="s">
        <v>1202</v>
      </c>
      <c r="L163" s="23" t="s">
        <v>1204</v>
      </c>
      <c r="M163" s="21" t="s">
        <v>1311</v>
      </c>
      <c r="N163" s="12" t="s">
        <v>615</v>
      </c>
    </row>
    <row r="164" spans="1:14" ht="35.1" customHeight="1" thickBot="1" x14ac:dyDescent="0.25">
      <c r="A164" s="23" t="s">
        <v>237</v>
      </c>
      <c r="B164" s="13" t="str">
        <f t="shared" si="2"/>
        <v>Nikka Yoichi 20 Year Old 52.0 abv NV (1 BT70)</v>
      </c>
      <c r="C164" s="25">
        <v>1000</v>
      </c>
      <c r="D164" s="25">
        <v>1500</v>
      </c>
      <c r="E164" s="30" t="s">
        <v>882</v>
      </c>
      <c r="F164" s="21" t="s">
        <v>1087</v>
      </c>
      <c r="G164" s="23" t="s">
        <v>1156</v>
      </c>
      <c r="H164" s="23" t="s">
        <v>1182</v>
      </c>
      <c r="I164" s="23" t="s">
        <v>1195</v>
      </c>
      <c r="J164" s="23" t="s">
        <v>1197</v>
      </c>
      <c r="K164" s="23" t="s">
        <v>1202</v>
      </c>
      <c r="L164" s="23" t="s">
        <v>1204</v>
      </c>
      <c r="M164" s="21" t="s">
        <v>1312</v>
      </c>
      <c r="N164" s="12" t="s">
        <v>616</v>
      </c>
    </row>
    <row r="165" spans="1:14" ht="35.1" customHeight="1" thickBot="1" x14ac:dyDescent="0.25">
      <c r="A165" s="23" t="s">
        <v>239</v>
      </c>
      <c r="B165" s="13" t="str">
        <f t="shared" si="2"/>
        <v>Nikka Yoichi 20 Year Old 52.0 abv NV (1 BT70)</v>
      </c>
      <c r="C165" s="25">
        <v>1000</v>
      </c>
      <c r="D165" s="25">
        <v>1500</v>
      </c>
      <c r="E165" s="30" t="s">
        <v>883</v>
      </c>
      <c r="F165" s="21" t="s">
        <v>1087</v>
      </c>
      <c r="G165" s="23" t="s">
        <v>1156</v>
      </c>
      <c r="H165" s="23" t="s">
        <v>1182</v>
      </c>
      <c r="I165" s="23" t="s">
        <v>1195</v>
      </c>
      <c r="J165" s="23" t="s">
        <v>1197</v>
      </c>
      <c r="K165" s="23" t="s">
        <v>1202</v>
      </c>
      <c r="L165" s="23" t="s">
        <v>1204</v>
      </c>
      <c r="M165" s="21" t="s">
        <v>1312</v>
      </c>
      <c r="N165" s="12" t="s">
        <v>617</v>
      </c>
    </row>
    <row r="166" spans="1:14" ht="35.1" customHeight="1" thickBot="1" x14ac:dyDescent="0.25">
      <c r="A166" s="23" t="s">
        <v>246</v>
      </c>
      <c r="B166" s="13" t="str">
        <f t="shared" si="2"/>
        <v>Nikka Yoichi 20 Year Old 55.0 abv 1990 (1 BT70)</v>
      </c>
      <c r="C166" s="25">
        <v>1800</v>
      </c>
      <c r="D166" s="25">
        <v>2400</v>
      </c>
      <c r="E166" s="30" t="s">
        <v>884</v>
      </c>
      <c r="F166" s="21" t="s">
        <v>1088</v>
      </c>
      <c r="G166" s="23" t="s">
        <v>1160</v>
      </c>
      <c r="H166" s="23" t="s">
        <v>1183</v>
      </c>
      <c r="I166" s="23" t="s">
        <v>1195</v>
      </c>
      <c r="J166" s="23" t="s">
        <v>1197</v>
      </c>
      <c r="K166" s="23" t="s">
        <v>1202</v>
      </c>
      <c r="L166" s="23" t="s">
        <v>1204</v>
      </c>
      <c r="M166" s="21" t="s">
        <v>1313</v>
      </c>
      <c r="N166" s="12" t="s">
        <v>618</v>
      </c>
    </row>
    <row r="167" spans="1:14" ht="35.1" customHeight="1" thickBot="1" x14ac:dyDescent="0.25">
      <c r="A167" s="23" t="s">
        <v>242</v>
      </c>
      <c r="B167" s="13" t="str">
        <f t="shared" si="2"/>
        <v>Nikka Yoichi 20 Year Old 55.0 abv 1989 (1 BT70)</v>
      </c>
      <c r="C167" s="25">
        <v>2000</v>
      </c>
      <c r="D167" s="25">
        <v>2800</v>
      </c>
      <c r="E167" s="30" t="s">
        <v>885</v>
      </c>
      <c r="F167" s="21" t="s">
        <v>1088</v>
      </c>
      <c r="G167" s="23" t="s">
        <v>1160</v>
      </c>
      <c r="H167" s="23" t="s">
        <v>1177</v>
      </c>
      <c r="I167" s="23" t="s">
        <v>1195</v>
      </c>
      <c r="J167" s="23" t="s">
        <v>1197</v>
      </c>
      <c r="K167" s="23" t="s">
        <v>1202</v>
      </c>
      <c r="L167" s="23" t="s">
        <v>1204</v>
      </c>
      <c r="M167" s="21" t="s">
        <v>1314</v>
      </c>
      <c r="N167" s="12" t="s">
        <v>619</v>
      </c>
    </row>
    <row r="168" spans="1:14" ht="35.1" customHeight="1" thickBot="1" x14ac:dyDescent="0.25">
      <c r="A168" s="23" t="s">
        <v>244</v>
      </c>
      <c r="B168" s="13" t="str">
        <f t="shared" si="2"/>
        <v>Nikka Yoichi 20 Year Old 55.0 abv 1989 (1 BT70)</v>
      </c>
      <c r="C168" s="25">
        <v>2000</v>
      </c>
      <c r="D168" s="25">
        <v>2800</v>
      </c>
      <c r="E168" s="30" t="s">
        <v>886</v>
      </c>
      <c r="F168" s="21" t="s">
        <v>1088</v>
      </c>
      <c r="G168" s="23" t="s">
        <v>1160</v>
      </c>
      <c r="H168" s="23" t="s">
        <v>1177</v>
      </c>
      <c r="I168" s="23" t="s">
        <v>1195</v>
      </c>
      <c r="J168" s="23" t="s">
        <v>1197</v>
      </c>
      <c r="K168" s="23" t="s">
        <v>1202</v>
      </c>
      <c r="L168" s="23" t="s">
        <v>1204</v>
      </c>
      <c r="M168" s="21" t="s">
        <v>1314</v>
      </c>
      <c r="N168" s="12" t="s">
        <v>620</v>
      </c>
    </row>
    <row r="169" spans="1:14" ht="35.1" customHeight="1" thickBot="1" x14ac:dyDescent="0.25">
      <c r="A169" s="23" t="s">
        <v>245</v>
      </c>
      <c r="B169" s="13" t="str">
        <f t="shared" si="2"/>
        <v>Nikka Yoichi 20 Year Old 55.0 abv 1989 (1 BT70)</v>
      </c>
      <c r="C169" s="25">
        <v>2000</v>
      </c>
      <c r="D169" s="25">
        <v>2800</v>
      </c>
      <c r="E169" s="30" t="s">
        <v>887</v>
      </c>
      <c r="F169" s="21" t="s">
        <v>1088</v>
      </c>
      <c r="G169" s="23" t="s">
        <v>1160</v>
      </c>
      <c r="H169" s="23" t="s">
        <v>1177</v>
      </c>
      <c r="I169" s="23" t="s">
        <v>1195</v>
      </c>
      <c r="J169" s="23" t="s">
        <v>1197</v>
      </c>
      <c r="K169" s="23" t="s">
        <v>1202</v>
      </c>
      <c r="L169" s="23" t="s">
        <v>1204</v>
      </c>
      <c r="M169" s="21" t="s">
        <v>1314</v>
      </c>
      <c r="N169" s="12" t="s">
        <v>621</v>
      </c>
    </row>
    <row r="170" spans="1:14" ht="35.1" customHeight="1" thickBot="1" x14ac:dyDescent="0.25">
      <c r="A170" s="23" t="s">
        <v>240</v>
      </c>
      <c r="B170" s="13" t="str">
        <f t="shared" si="2"/>
        <v>Nikka Yoichi 20 Year Old 55.0 abv 1988 (1 BT70)</v>
      </c>
      <c r="C170" s="25">
        <v>1800</v>
      </c>
      <c r="D170" s="25">
        <v>2400</v>
      </c>
      <c r="E170" s="30" t="s">
        <v>885</v>
      </c>
      <c r="F170" s="21" t="s">
        <v>1088</v>
      </c>
      <c r="G170" s="23" t="s">
        <v>1160</v>
      </c>
      <c r="H170" s="23" t="s">
        <v>1191</v>
      </c>
      <c r="I170" s="23" t="s">
        <v>1195</v>
      </c>
      <c r="J170" s="23" t="s">
        <v>1197</v>
      </c>
      <c r="K170" s="23" t="s">
        <v>1202</v>
      </c>
      <c r="L170" s="23" t="s">
        <v>1204</v>
      </c>
      <c r="M170" s="21" t="s">
        <v>1315</v>
      </c>
      <c r="N170" s="12" t="s">
        <v>622</v>
      </c>
    </row>
    <row r="171" spans="1:14" ht="35.1" customHeight="1" thickBot="1" x14ac:dyDescent="0.25">
      <c r="A171" s="23" t="s">
        <v>248</v>
      </c>
      <c r="B171" s="13" t="str">
        <f t="shared" si="2"/>
        <v>Nikka Yoichi Single Cask #100215 62.0 abv 1988 (1 BT70)</v>
      </c>
      <c r="C171" s="25">
        <v>2600</v>
      </c>
      <c r="D171" s="25">
        <v>3200</v>
      </c>
      <c r="E171" s="30" t="s">
        <v>888</v>
      </c>
      <c r="F171" s="21" t="s">
        <v>1089</v>
      </c>
      <c r="G171" s="23" t="s">
        <v>1160</v>
      </c>
      <c r="H171" s="23" t="s">
        <v>1191</v>
      </c>
      <c r="I171" s="23" t="s">
        <v>1195</v>
      </c>
      <c r="J171" s="23" t="s">
        <v>1197</v>
      </c>
      <c r="K171" s="23" t="s">
        <v>1202</v>
      </c>
      <c r="L171" s="23" t="s">
        <v>1204</v>
      </c>
      <c r="M171" s="21" t="s">
        <v>1316</v>
      </c>
      <c r="N171" s="12" t="s">
        <v>623</v>
      </c>
    </row>
    <row r="172" spans="1:14" ht="35.1" customHeight="1" thickBot="1" x14ac:dyDescent="0.25">
      <c r="A172" s="23" t="s">
        <v>250</v>
      </c>
      <c r="B172" s="13" t="str">
        <f t="shared" si="2"/>
        <v>Nikka Yoichi Single Cask #100215 62.0 abv 1988 (1 BT70)</v>
      </c>
      <c r="C172" s="25">
        <v>2600</v>
      </c>
      <c r="D172" s="25">
        <v>3200</v>
      </c>
      <c r="E172" s="30" t="s">
        <v>889</v>
      </c>
      <c r="F172" s="21" t="s">
        <v>1089</v>
      </c>
      <c r="G172" s="23" t="s">
        <v>1160</v>
      </c>
      <c r="H172" s="23" t="s">
        <v>1191</v>
      </c>
      <c r="I172" s="23" t="s">
        <v>1195</v>
      </c>
      <c r="J172" s="23" t="s">
        <v>1197</v>
      </c>
      <c r="K172" s="23" t="s">
        <v>1202</v>
      </c>
      <c r="L172" s="23" t="s">
        <v>1204</v>
      </c>
      <c r="M172" s="21" t="s">
        <v>1316</v>
      </c>
      <c r="N172" s="12" t="s">
        <v>624</v>
      </c>
    </row>
    <row r="173" spans="1:14" ht="35.1" customHeight="1" thickBot="1" x14ac:dyDescent="0.25">
      <c r="A173" s="23" t="s">
        <v>11</v>
      </c>
      <c r="B173" s="13" t="str">
        <f t="shared" si="2"/>
        <v>Hanyu Noh 10 Year Old Cask #6066 61.0 abv 2000 (1 BT70)</v>
      </c>
      <c r="C173" s="25">
        <v>1800</v>
      </c>
      <c r="D173" s="25">
        <v>2400</v>
      </c>
      <c r="E173" s="30" t="s">
        <v>890</v>
      </c>
      <c r="F173" s="21" t="s">
        <v>1090</v>
      </c>
      <c r="G173" s="23" t="s">
        <v>1159</v>
      </c>
      <c r="H173" s="23" t="s">
        <v>1184</v>
      </c>
      <c r="I173" s="23" t="s">
        <v>1195</v>
      </c>
      <c r="J173" s="23" t="s">
        <v>1197</v>
      </c>
      <c r="K173" s="23" t="s">
        <v>1202</v>
      </c>
      <c r="L173" s="23" t="s">
        <v>1204</v>
      </c>
      <c r="M173" s="21" t="s">
        <v>1317</v>
      </c>
      <c r="N173" s="12" t="s">
        <v>625</v>
      </c>
    </row>
    <row r="174" spans="1:14" ht="35.1" customHeight="1" thickBot="1" x14ac:dyDescent="0.25">
      <c r="A174" s="23" t="s">
        <v>13</v>
      </c>
      <c r="B174" s="13" t="str">
        <f t="shared" si="2"/>
        <v>Hanyu Noh 10 Year Old Cask #6066 61.0 abv 2000 (1 BT70)</v>
      </c>
      <c r="C174" s="25">
        <v>1800</v>
      </c>
      <c r="D174" s="25">
        <v>2400</v>
      </c>
      <c r="E174" s="30" t="s">
        <v>890</v>
      </c>
      <c r="F174" s="21" t="s">
        <v>1090</v>
      </c>
      <c r="G174" s="23" t="s">
        <v>1159</v>
      </c>
      <c r="H174" s="23" t="s">
        <v>1184</v>
      </c>
      <c r="I174" s="23" t="s">
        <v>1195</v>
      </c>
      <c r="J174" s="23" t="s">
        <v>1197</v>
      </c>
      <c r="K174" s="23" t="s">
        <v>1202</v>
      </c>
      <c r="L174" s="23" t="s">
        <v>1204</v>
      </c>
      <c r="M174" s="21" t="s">
        <v>1317</v>
      </c>
      <c r="N174" s="12" t="s">
        <v>626</v>
      </c>
    </row>
    <row r="175" spans="1:14" ht="35.1" customHeight="1" thickBot="1" x14ac:dyDescent="0.25">
      <c r="A175" s="23" t="s">
        <v>26</v>
      </c>
      <c r="B175" s="13" t="str">
        <f t="shared" si="2"/>
        <v>Hanyu Noh 21 Year Old Cask #9306 55.6 abv 1988 (1 BT70)</v>
      </c>
      <c r="C175" s="25">
        <v>3500</v>
      </c>
      <c r="D175" s="25">
        <v>4200</v>
      </c>
      <c r="E175" s="30" t="s">
        <v>891</v>
      </c>
      <c r="F175" s="21" t="s">
        <v>1091</v>
      </c>
      <c r="G175" s="23" t="s">
        <v>1159</v>
      </c>
      <c r="H175" s="23" t="s">
        <v>1191</v>
      </c>
      <c r="I175" s="23" t="s">
        <v>1195</v>
      </c>
      <c r="J175" s="23" t="s">
        <v>1197</v>
      </c>
      <c r="K175" s="23" t="s">
        <v>1202</v>
      </c>
      <c r="L175" s="23" t="s">
        <v>1204</v>
      </c>
      <c r="M175" s="21" t="s">
        <v>1318</v>
      </c>
      <c r="N175" s="12" t="s">
        <v>627</v>
      </c>
    </row>
    <row r="176" spans="1:14" ht="35.1" customHeight="1" thickBot="1" x14ac:dyDescent="0.25">
      <c r="A176" s="23" t="s">
        <v>28</v>
      </c>
      <c r="B176" s="13" t="str">
        <f t="shared" si="2"/>
        <v>Hanyu Single Cask #362 56.1 abv 2000 (1 BT70)</v>
      </c>
      <c r="C176" s="25">
        <v>1400</v>
      </c>
      <c r="D176" s="25">
        <v>2000</v>
      </c>
      <c r="E176" s="30" t="s">
        <v>892</v>
      </c>
      <c r="F176" s="21" t="s">
        <v>1092</v>
      </c>
      <c r="G176" s="23" t="s">
        <v>1158</v>
      </c>
      <c r="H176" s="23" t="s">
        <v>1184</v>
      </c>
      <c r="I176" s="23" t="s">
        <v>1195</v>
      </c>
      <c r="J176" s="23" t="s">
        <v>1197</v>
      </c>
      <c r="K176" s="23" t="s">
        <v>1202</v>
      </c>
      <c r="L176" s="23" t="s">
        <v>1204</v>
      </c>
      <c r="M176" s="21" t="s">
        <v>1319</v>
      </c>
      <c r="N176" s="12" t="s">
        <v>628</v>
      </c>
    </row>
    <row r="177" spans="1:14" ht="35.1" customHeight="1" thickBot="1" x14ac:dyDescent="0.25">
      <c r="A177" s="23" t="s">
        <v>30</v>
      </c>
      <c r="B177" s="13" t="str">
        <f t="shared" si="2"/>
        <v>Hanyu SMWS 131.2 "Magic Carpet in a Sweetie Shop" 55.1 abv 2000 (1 BT70)</v>
      </c>
      <c r="C177" s="25">
        <v>1800</v>
      </c>
      <c r="D177" s="25">
        <v>2400</v>
      </c>
      <c r="E177" s="30" t="s">
        <v>893</v>
      </c>
      <c r="F177" s="21" t="s">
        <v>1093</v>
      </c>
      <c r="G177" s="23" t="s">
        <v>1159</v>
      </c>
      <c r="H177" s="23" t="s">
        <v>1184</v>
      </c>
      <c r="I177" s="23" t="s">
        <v>1195</v>
      </c>
      <c r="J177" s="23" t="s">
        <v>1197</v>
      </c>
      <c r="K177" s="23" t="s">
        <v>1202</v>
      </c>
      <c r="L177" s="23" t="s">
        <v>1204</v>
      </c>
      <c r="M177" s="21" t="s">
        <v>1320</v>
      </c>
      <c r="N177" s="12" t="s">
        <v>629</v>
      </c>
    </row>
    <row r="178" spans="1:14" ht="35.1" customHeight="1" thickBot="1" x14ac:dyDescent="0.25">
      <c r="A178" s="23" t="s">
        <v>32</v>
      </c>
      <c r="B178" s="13" t="str">
        <f t="shared" si="2"/>
        <v>Hanyu The Game Cask #1302 59.5 abv 2000 (1 BT70)</v>
      </c>
      <c r="C178" s="25">
        <v>2600</v>
      </c>
      <c r="D178" s="25">
        <v>3200</v>
      </c>
      <c r="E178" s="30" t="s">
        <v>894</v>
      </c>
      <c r="F178" s="21" t="s">
        <v>1094</v>
      </c>
      <c r="G178" s="23" t="s">
        <v>1156</v>
      </c>
      <c r="H178" s="23" t="s">
        <v>1184</v>
      </c>
      <c r="I178" s="23" t="s">
        <v>1195</v>
      </c>
      <c r="J178" s="23" t="s">
        <v>1197</v>
      </c>
      <c r="K178" s="23" t="s">
        <v>1202</v>
      </c>
      <c r="L178" s="23" t="s">
        <v>1204</v>
      </c>
      <c r="M178" s="21" t="s">
        <v>1321</v>
      </c>
      <c r="N178" s="12" t="s">
        <v>630</v>
      </c>
    </row>
    <row r="179" spans="1:14" ht="35.1" customHeight="1" thickBot="1" x14ac:dyDescent="0.25">
      <c r="A179" s="23" t="s">
        <v>34</v>
      </c>
      <c r="B179" s="13" t="str">
        <f t="shared" si="2"/>
        <v>Hanyu The Game Cask #360 57.5 abv 2000 (1 BT70)</v>
      </c>
      <c r="C179" s="25">
        <v>2600</v>
      </c>
      <c r="D179" s="25">
        <v>3200</v>
      </c>
      <c r="E179" s="30" t="s">
        <v>895</v>
      </c>
      <c r="F179" s="21" t="s">
        <v>1095</v>
      </c>
      <c r="G179" s="23" t="s">
        <v>1159</v>
      </c>
      <c r="H179" s="23" t="s">
        <v>1184</v>
      </c>
      <c r="I179" s="23" t="s">
        <v>1195</v>
      </c>
      <c r="J179" s="23" t="s">
        <v>1197</v>
      </c>
      <c r="K179" s="23" t="s">
        <v>1202</v>
      </c>
      <c r="L179" s="23" t="s">
        <v>1204</v>
      </c>
      <c r="M179" s="21" t="s">
        <v>1322</v>
      </c>
      <c r="N179" s="12" t="s">
        <v>631</v>
      </c>
    </row>
    <row r="180" spans="1:14" ht="35.1" customHeight="1" thickBot="1" x14ac:dyDescent="0.25">
      <c r="A180" s="23" t="s">
        <v>36</v>
      </c>
      <c r="B180" s="13" t="str">
        <f t="shared" si="2"/>
        <v>Hanyu The Game Cask #360 57.5 abv 2000 (1 BT70)</v>
      </c>
      <c r="C180" s="25">
        <v>2600</v>
      </c>
      <c r="D180" s="25">
        <v>3200</v>
      </c>
      <c r="E180" s="30" t="s">
        <v>896</v>
      </c>
      <c r="F180" s="21" t="s">
        <v>1095</v>
      </c>
      <c r="G180" s="23" t="s">
        <v>1159</v>
      </c>
      <c r="H180" s="23" t="s">
        <v>1184</v>
      </c>
      <c r="I180" s="23" t="s">
        <v>1195</v>
      </c>
      <c r="J180" s="23" t="s">
        <v>1197</v>
      </c>
      <c r="K180" s="23" t="s">
        <v>1202</v>
      </c>
      <c r="L180" s="23" t="s">
        <v>1204</v>
      </c>
      <c r="M180" s="21" t="s">
        <v>1322</v>
      </c>
      <c r="N180" s="12" t="s">
        <v>632</v>
      </c>
    </row>
    <row r="181" spans="1:14" ht="35.1" customHeight="1" thickBot="1" x14ac:dyDescent="0.25">
      <c r="A181" s="23" t="s">
        <v>37</v>
      </c>
      <c r="B181" s="13" t="str">
        <f t="shared" si="2"/>
        <v>Hanyu The Game Cask #917 59.4 abv 2000 (1 BT70)</v>
      </c>
      <c r="C181" s="25">
        <v>2600</v>
      </c>
      <c r="D181" s="25">
        <v>3200</v>
      </c>
      <c r="E181" s="30" t="s">
        <v>897</v>
      </c>
      <c r="F181" s="21" t="s">
        <v>1096</v>
      </c>
      <c r="G181" s="23" t="s">
        <v>1159</v>
      </c>
      <c r="H181" s="23" t="s">
        <v>1184</v>
      </c>
      <c r="I181" s="23" t="s">
        <v>1195</v>
      </c>
      <c r="J181" s="23" t="s">
        <v>1197</v>
      </c>
      <c r="K181" s="23" t="s">
        <v>1202</v>
      </c>
      <c r="L181" s="23" t="s">
        <v>1204</v>
      </c>
      <c r="M181" s="21" t="s">
        <v>1323</v>
      </c>
      <c r="N181" s="12" t="s">
        <v>633</v>
      </c>
    </row>
    <row r="182" spans="1:14" ht="35.1" customHeight="1" thickBot="1" x14ac:dyDescent="0.25">
      <c r="A182" s="23" t="s">
        <v>39</v>
      </c>
      <c r="B182" s="13" t="str">
        <f t="shared" si="2"/>
        <v>Hanyu The Game Cask #9805 59.0 abv 2000 (1 BT70)</v>
      </c>
      <c r="C182" s="25">
        <v>2000</v>
      </c>
      <c r="D182" s="25">
        <v>3000</v>
      </c>
      <c r="E182" s="30" t="s">
        <v>898</v>
      </c>
      <c r="F182" s="21" t="s">
        <v>1097</v>
      </c>
      <c r="G182" s="23" t="s">
        <v>1159</v>
      </c>
      <c r="H182" s="23" t="s">
        <v>1184</v>
      </c>
      <c r="I182" s="23" t="s">
        <v>1195</v>
      </c>
      <c r="J182" s="23" t="s">
        <v>1197</v>
      </c>
      <c r="K182" s="23" t="s">
        <v>1202</v>
      </c>
      <c r="L182" s="23" t="s">
        <v>1204</v>
      </c>
      <c r="M182" s="21" t="s">
        <v>1324</v>
      </c>
      <c r="N182" s="12" t="s">
        <v>634</v>
      </c>
    </row>
    <row r="183" spans="1:14" ht="35.1" customHeight="1" thickBot="1" x14ac:dyDescent="0.25">
      <c r="A183" s="23" t="s">
        <v>41</v>
      </c>
      <c r="B183" s="13" t="str">
        <f t="shared" si="2"/>
        <v>Hanyu The Wave Cask #9305 53.0 abv 1990 (1 BT70)</v>
      </c>
      <c r="C183" s="25">
        <v>2400</v>
      </c>
      <c r="D183" s="25">
        <v>3500</v>
      </c>
      <c r="E183" s="30" t="s">
        <v>899</v>
      </c>
      <c r="F183" s="21" t="s">
        <v>1098</v>
      </c>
      <c r="G183" s="23" t="s">
        <v>1159</v>
      </c>
      <c r="H183" s="23" t="s">
        <v>1183</v>
      </c>
      <c r="I183" s="23" t="s">
        <v>1195</v>
      </c>
      <c r="J183" s="23" t="s">
        <v>1197</v>
      </c>
      <c r="K183" s="23" t="s">
        <v>1202</v>
      </c>
      <c r="L183" s="23" t="s">
        <v>1204</v>
      </c>
      <c r="M183" s="21" t="s">
        <v>1325</v>
      </c>
      <c r="N183" s="12" t="s">
        <v>635</v>
      </c>
    </row>
    <row r="184" spans="1:14" ht="35.1" customHeight="1" thickBot="1" x14ac:dyDescent="0.25">
      <c r="A184" s="23" t="s">
        <v>9</v>
      </c>
      <c r="B184" s="13" t="str">
        <f t="shared" si="2"/>
        <v>Hanyu Nice Butt Cask #9307 55.0 abv 1988 (1 BT70)</v>
      </c>
      <c r="C184" s="25">
        <v>2200</v>
      </c>
      <c r="D184" s="25">
        <v>3200</v>
      </c>
      <c r="E184" s="30" t="s">
        <v>900</v>
      </c>
      <c r="F184" s="21" t="s">
        <v>1099</v>
      </c>
      <c r="G184" s="23" t="s">
        <v>1158</v>
      </c>
      <c r="H184" s="23" t="s">
        <v>1191</v>
      </c>
      <c r="I184" s="23" t="s">
        <v>1195</v>
      </c>
      <c r="J184" s="23" t="s">
        <v>1197</v>
      </c>
      <c r="K184" s="23" t="s">
        <v>1202</v>
      </c>
      <c r="L184" s="23" t="s">
        <v>1204</v>
      </c>
      <c r="M184" s="21" t="s">
        <v>1326</v>
      </c>
      <c r="N184" s="12" t="s">
        <v>636</v>
      </c>
    </row>
    <row r="185" spans="1:14" ht="35.1" customHeight="1" thickBot="1" x14ac:dyDescent="0.25">
      <c r="A185" s="23" t="s">
        <v>2</v>
      </c>
      <c r="B185" s="13" t="str">
        <f t="shared" si="2"/>
        <v>Hanyu Ichiro's Malt Salon de Shimaji 26 Year Old Cask #1383 55.3 abv 1986 (1 BT70)</v>
      </c>
      <c r="C185" s="25">
        <v>2800</v>
      </c>
      <c r="D185" s="25">
        <v>3200</v>
      </c>
      <c r="E185" s="30" t="s">
        <v>901</v>
      </c>
      <c r="F185" s="21" t="s">
        <v>1100</v>
      </c>
      <c r="G185" s="23" t="s">
        <v>1156</v>
      </c>
      <c r="H185" s="23" t="s">
        <v>1192</v>
      </c>
      <c r="I185" s="23" t="s">
        <v>1195</v>
      </c>
      <c r="J185" s="23" t="s">
        <v>1197</v>
      </c>
      <c r="K185" s="23" t="s">
        <v>1202</v>
      </c>
      <c r="L185" s="23" t="s">
        <v>1204</v>
      </c>
      <c r="M185" s="21" t="s">
        <v>1327</v>
      </c>
      <c r="N185" s="12" t="s">
        <v>637</v>
      </c>
    </row>
    <row r="186" spans="1:14" ht="35.1" customHeight="1" thickBot="1" x14ac:dyDescent="0.25">
      <c r="A186" s="23" t="s">
        <v>8</v>
      </c>
      <c r="B186" s="13" t="str">
        <f t="shared" si="2"/>
        <v>Hanyu Ichiro's Malt Salon de Shimaji 26 Year Old Cask #1383 55.3 abv 1986 (1 BT70)</v>
      </c>
      <c r="C186" s="25">
        <v>2800</v>
      </c>
      <c r="D186" s="25">
        <v>3200</v>
      </c>
      <c r="E186" s="30" t="s">
        <v>902</v>
      </c>
      <c r="F186" s="21" t="s">
        <v>1100</v>
      </c>
      <c r="G186" s="23" t="s">
        <v>1156</v>
      </c>
      <c r="H186" s="23" t="s">
        <v>1192</v>
      </c>
      <c r="I186" s="23" t="s">
        <v>1195</v>
      </c>
      <c r="J186" s="23" t="s">
        <v>1197</v>
      </c>
      <c r="K186" s="23" t="s">
        <v>1202</v>
      </c>
      <c r="L186" s="23" t="s">
        <v>1204</v>
      </c>
      <c r="M186" s="21" t="s">
        <v>1327</v>
      </c>
      <c r="N186" s="12" t="s">
        <v>638</v>
      </c>
    </row>
    <row r="187" spans="1:14" ht="35.1" customHeight="1" thickBot="1" x14ac:dyDescent="0.25">
      <c r="A187" s="23" t="s">
        <v>359</v>
      </c>
      <c r="B187" s="13" t="str">
        <f t="shared" si="2"/>
        <v>Hanyu Ichiro’s Malt Card Series 2 of Spades Cask #477 55.8 abv 1991 (1 BT70)</v>
      </c>
      <c r="C187" s="25">
        <v>7000</v>
      </c>
      <c r="D187" s="25">
        <v>9000</v>
      </c>
      <c r="E187" s="30" t="s">
        <v>903</v>
      </c>
      <c r="F187" s="21" t="s">
        <v>1101</v>
      </c>
      <c r="G187" s="23" t="s">
        <v>1159</v>
      </c>
      <c r="H187" s="23" t="s">
        <v>1176</v>
      </c>
      <c r="I187" s="23" t="s">
        <v>1195</v>
      </c>
      <c r="J187" s="23" t="s">
        <v>1197</v>
      </c>
      <c r="K187" s="23" t="s">
        <v>1202</v>
      </c>
      <c r="L187" s="23" t="s">
        <v>1204</v>
      </c>
      <c r="M187" s="21" t="s">
        <v>1328</v>
      </c>
      <c r="N187" s="12" t="s">
        <v>639</v>
      </c>
    </row>
    <row r="188" spans="1:14" ht="35.1" customHeight="1" thickBot="1" x14ac:dyDescent="0.25">
      <c r="A188" s="23" t="s">
        <v>349</v>
      </c>
      <c r="B188" s="13" t="str">
        <f t="shared" si="2"/>
        <v>Hanyu Ichiro's Malt Card Series 6 of Spades Cask #1303 58.6 abv 2000 (1 BT70)</v>
      </c>
      <c r="C188" s="25">
        <v>4500</v>
      </c>
      <c r="D188" s="25">
        <v>5500</v>
      </c>
      <c r="E188" s="30" t="s">
        <v>904</v>
      </c>
      <c r="F188" s="21" t="s">
        <v>1102</v>
      </c>
      <c r="G188" s="23" t="s">
        <v>1159</v>
      </c>
      <c r="H188" s="23" t="s">
        <v>1184</v>
      </c>
      <c r="I188" s="23" t="s">
        <v>1195</v>
      </c>
      <c r="J188" s="23" t="s">
        <v>1197</v>
      </c>
      <c r="K188" s="23" t="s">
        <v>1202</v>
      </c>
      <c r="L188" s="23" t="s">
        <v>1204</v>
      </c>
      <c r="M188" s="21" t="s">
        <v>1329</v>
      </c>
      <c r="N188" s="12" t="s">
        <v>640</v>
      </c>
    </row>
    <row r="189" spans="1:14" ht="35.1" customHeight="1" thickBot="1" x14ac:dyDescent="0.25">
      <c r="A189" s="23" t="s">
        <v>357</v>
      </c>
      <c r="B189" s="13" t="str">
        <f t="shared" si="2"/>
        <v>Hanyu Ichiro's Malt Card Series Queen of Spades Cask #466 53.1 abv 1990 (1 BT70)</v>
      </c>
      <c r="C189" s="25">
        <v>5000</v>
      </c>
      <c r="D189" s="25">
        <v>6500</v>
      </c>
      <c r="E189" s="30" t="s">
        <v>905</v>
      </c>
      <c r="F189" s="21" t="s">
        <v>1103</v>
      </c>
      <c r="G189" s="23" t="s">
        <v>1159</v>
      </c>
      <c r="H189" s="23" t="s">
        <v>1183</v>
      </c>
      <c r="I189" s="23" t="s">
        <v>1195</v>
      </c>
      <c r="J189" s="23" t="s">
        <v>1197</v>
      </c>
      <c r="K189" s="23" t="s">
        <v>1202</v>
      </c>
      <c r="L189" s="23" t="s">
        <v>1204</v>
      </c>
      <c r="M189" s="21" t="s">
        <v>1330</v>
      </c>
      <c r="N189" s="12" t="s">
        <v>641</v>
      </c>
    </row>
    <row r="190" spans="1:14" ht="35.1" customHeight="1" thickBot="1" x14ac:dyDescent="0.25">
      <c r="A190" s="23" t="s">
        <v>353</v>
      </c>
      <c r="B190" s="13" t="str">
        <f t="shared" si="2"/>
        <v>Hanyu Ichiro's Malt Card Series Ace of Diamonds Cask #9023 56.4 abv 1986 (1 BT70)</v>
      </c>
      <c r="C190" s="25">
        <v>6000</v>
      </c>
      <c r="D190" s="25">
        <v>8000</v>
      </c>
      <c r="E190" s="30" t="s">
        <v>906</v>
      </c>
      <c r="F190" s="21" t="s">
        <v>1104</v>
      </c>
      <c r="G190" s="23" t="s">
        <v>1159</v>
      </c>
      <c r="H190" s="23" t="s">
        <v>1192</v>
      </c>
      <c r="I190" s="23" t="s">
        <v>1195</v>
      </c>
      <c r="J190" s="23" t="s">
        <v>1197</v>
      </c>
      <c r="K190" s="23" t="s">
        <v>1202</v>
      </c>
      <c r="L190" s="23" t="s">
        <v>1204</v>
      </c>
      <c r="M190" s="21" t="s">
        <v>1331</v>
      </c>
      <c r="N190" s="12" t="s">
        <v>642</v>
      </c>
    </row>
    <row r="191" spans="1:14" ht="35.1" customHeight="1" thickBot="1" x14ac:dyDescent="0.25">
      <c r="A191" s="23" t="s">
        <v>344</v>
      </c>
      <c r="B191" s="13" t="str">
        <f t="shared" si="2"/>
        <v>Hanyu Ichiro's Malt Card Series 5 of Diamonds Cask #1305 57.7 abv 2000 (1 BT70)</v>
      </c>
      <c r="C191" s="25">
        <v>4500</v>
      </c>
      <c r="D191" s="25">
        <v>5500</v>
      </c>
      <c r="E191" s="30" t="s">
        <v>907</v>
      </c>
      <c r="F191" s="21" t="s">
        <v>1105</v>
      </c>
      <c r="G191" s="23" t="s">
        <v>1159</v>
      </c>
      <c r="H191" s="23" t="s">
        <v>1184</v>
      </c>
      <c r="I191" s="23" t="s">
        <v>1195</v>
      </c>
      <c r="J191" s="23" t="s">
        <v>1197</v>
      </c>
      <c r="K191" s="23" t="s">
        <v>1202</v>
      </c>
      <c r="L191" s="23" t="s">
        <v>1204</v>
      </c>
      <c r="M191" s="21" t="s">
        <v>1332</v>
      </c>
      <c r="N191" s="12" t="s">
        <v>643</v>
      </c>
    </row>
    <row r="192" spans="1:14" ht="35.1" customHeight="1" thickBot="1" x14ac:dyDescent="0.25">
      <c r="A192" s="23" t="s">
        <v>346</v>
      </c>
      <c r="B192" s="13" t="str">
        <f t="shared" si="2"/>
        <v>Hanyu Ichiro's Malt Card Series 5 of Diamonds Cask #1305 57.7 abv 2000 (1 BT70)</v>
      </c>
      <c r="C192" s="25">
        <v>4500</v>
      </c>
      <c r="D192" s="25">
        <v>5500</v>
      </c>
      <c r="E192" s="30" t="s">
        <v>908</v>
      </c>
      <c r="F192" s="21" t="s">
        <v>1105</v>
      </c>
      <c r="G192" s="23" t="s">
        <v>1159</v>
      </c>
      <c r="H192" s="23" t="s">
        <v>1184</v>
      </c>
      <c r="I192" s="23" t="s">
        <v>1195</v>
      </c>
      <c r="J192" s="23" t="s">
        <v>1197</v>
      </c>
      <c r="K192" s="23" t="s">
        <v>1202</v>
      </c>
      <c r="L192" s="23" t="s">
        <v>1204</v>
      </c>
      <c r="M192" s="21" t="s">
        <v>1332</v>
      </c>
      <c r="N192" s="12" t="s">
        <v>644</v>
      </c>
    </row>
    <row r="193" spans="1:14" ht="35.1" customHeight="1" thickBot="1" x14ac:dyDescent="0.25">
      <c r="A193" s="23" t="s">
        <v>4</v>
      </c>
      <c r="B193" s="13" t="str">
        <f t="shared" si="2"/>
        <v>Hanyu Ichiro's Malt Card Series 8 of Diamonds Cask #9302 57.1 abv 1991 (1 BT70)</v>
      </c>
      <c r="C193" s="25">
        <v>6000</v>
      </c>
      <c r="D193" s="25">
        <v>8000</v>
      </c>
      <c r="E193" s="30" t="s">
        <v>909</v>
      </c>
      <c r="F193" s="21" t="s">
        <v>1106</v>
      </c>
      <c r="G193" s="23" t="s">
        <v>1159</v>
      </c>
      <c r="H193" s="23" t="s">
        <v>1176</v>
      </c>
      <c r="I193" s="23" t="s">
        <v>1195</v>
      </c>
      <c r="J193" s="23" t="s">
        <v>1197</v>
      </c>
      <c r="K193" s="23" t="s">
        <v>1202</v>
      </c>
      <c r="L193" s="23" t="s">
        <v>1204</v>
      </c>
      <c r="M193" s="21" t="s">
        <v>1333</v>
      </c>
      <c r="N193" s="12" t="s">
        <v>645</v>
      </c>
    </row>
    <row r="194" spans="1:14" ht="35.1" customHeight="1" thickBot="1" x14ac:dyDescent="0.25">
      <c r="A194" s="23" t="s">
        <v>340</v>
      </c>
      <c r="B194" s="13" t="str">
        <f t="shared" si="2"/>
        <v>Hanyu Ichiro's Malt Card Series 10 of Diamonds Cask #527 54.9 abv 1990 (1 BT70)</v>
      </c>
      <c r="C194" s="25">
        <v>4000</v>
      </c>
      <c r="D194" s="25">
        <v>5000</v>
      </c>
      <c r="E194" s="30" t="s">
        <v>910</v>
      </c>
      <c r="F194" s="21" t="s">
        <v>1107</v>
      </c>
      <c r="G194" s="23" t="s">
        <v>1159</v>
      </c>
      <c r="H194" s="23" t="s">
        <v>1183</v>
      </c>
      <c r="I194" s="23" t="s">
        <v>1195</v>
      </c>
      <c r="J194" s="23" t="s">
        <v>1197</v>
      </c>
      <c r="K194" s="23" t="s">
        <v>1202</v>
      </c>
      <c r="L194" s="23" t="s">
        <v>1204</v>
      </c>
      <c r="M194" s="21" t="s">
        <v>1334</v>
      </c>
      <c r="N194" s="12" t="s">
        <v>646</v>
      </c>
    </row>
    <row r="195" spans="1:14" ht="35.1" customHeight="1" thickBot="1" x14ac:dyDescent="0.25">
      <c r="A195" s="23" t="s">
        <v>351</v>
      </c>
      <c r="B195" s="13" t="str">
        <f t="shared" ref="B195:B258" si="3">HYPERLINK(N195, M195)</f>
        <v>Hanyu Ichiro's Malt Card Series Ace of Clubs Cask #9523 59.4 abv 2000 (1 BT70)</v>
      </c>
      <c r="C195" s="25">
        <v>5000</v>
      </c>
      <c r="D195" s="25">
        <v>6000</v>
      </c>
      <c r="E195" s="30" t="s">
        <v>911</v>
      </c>
      <c r="F195" s="21" t="s">
        <v>1108</v>
      </c>
      <c r="G195" s="23" t="s">
        <v>1159</v>
      </c>
      <c r="H195" s="23" t="s">
        <v>1184</v>
      </c>
      <c r="I195" s="23" t="s">
        <v>1195</v>
      </c>
      <c r="J195" s="23" t="s">
        <v>1197</v>
      </c>
      <c r="K195" s="23" t="s">
        <v>1202</v>
      </c>
      <c r="L195" s="23" t="s">
        <v>1204</v>
      </c>
      <c r="M195" s="21" t="s">
        <v>1335</v>
      </c>
      <c r="N195" s="12" t="s">
        <v>647</v>
      </c>
    </row>
    <row r="196" spans="1:14" ht="35.1" customHeight="1" thickBot="1" x14ac:dyDescent="0.25">
      <c r="A196" s="23" t="s">
        <v>355</v>
      </c>
      <c r="B196" s="13" t="str">
        <f t="shared" si="3"/>
        <v>Hanyu Ichiro's Malt Card Series King of Clubs Cask #9108 58.0 abv 1988 (1 BT70)</v>
      </c>
      <c r="C196" s="25">
        <v>7000</v>
      </c>
      <c r="D196" s="25">
        <v>8500</v>
      </c>
      <c r="E196" s="30" t="s">
        <v>912</v>
      </c>
      <c r="F196" s="21" t="s">
        <v>1109</v>
      </c>
      <c r="G196" s="23" t="s">
        <v>1159</v>
      </c>
      <c r="H196" s="23" t="s">
        <v>1191</v>
      </c>
      <c r="I196" s="23" t="s">
        <v>1195</v>
      </c>
      <c r="J196" s="23" t="s">
        <v>1197</v>
      </c>
      <c r="K196" s="23" t="s">
        <v>1202</v>
      </c>
      <c r="L196" s="23" t="s">
        <v>1204</v>
      </c>
      <c r="M196" s="21" t="s">
        <v>1336</v>
      </c>
      <c r="N196" s="12" t="s">
        <v>648</v>
      </c>
    </row>
    <row r="197" spans="1:14" ht="35.1" customHeight="1" thickBot="1" x14ac:dyDescent="0.25">
      <c r="A197" s="23" t="s">
        <v>342</v>
      </c>
      <c r="B197" s="13" t="str">
        <f t="shared" si="3"/>
        <v>Hanyu Ichiro's Malt Card Series 3 of Hearts Cask #465 61.2 abv 2000 (1 BT70)</v>
      </c>
      <c r="C197" s="25">
        <v>3800</v>
      </c>
      <c r="D197" s="25">
        <v>4500</v>
      </c>
      <c r="E197" s="30" t="s">
        <v>913</v>
      </c>
      <c r="F197" s="21" t="s">
        <v>1110</v>
      </c>
      <c r="G197" s="23" t="s">
        <v>1159</v>
      </c>
      <c r="H197" s="23" t="s">
        <v>1184</v>
      </c>
      <c r="I197" s="23" t="s">
        <v>1195</v>
      </c>
      <c r="J197" s="23" t="s">
        <v>1197</v>
      </c>
      <c r="K197" s="23" t="s">
        <v>1202</v>
      </c>
      <c r="L197" s="23" t="s">
        <v>1204</v>
      </c>
      <c r="M197" s="21" t="s">
        <v>1337</v>
      </c>
      <c r="N197" s="12" t="s">
        <v>649</v>
      </c>
    </row>
    <row r="198" spans="1:14" ht="35.1" customHeight="1" thickBot="1" x14ac:dyDescent="0.25">
      <c r="A198" s="23" t="s">
        <v>6</v>
      </c>
      <c r="B198" s="13" t="str">
        <f t="shared" si="3"/>
        <v>Hanyu Ichiro's Malt Card Series 4 of Hearts Cask #529 59.2 abv 2000 (1 BT70)</v>
      </c>
      <c r="C198" s="25">
        <v>7000</v>
      </c>
      <c r="D198" s="25">
        <v>9000</v>
      </c>
      <c r="E198" s="30" t="s">
        <v>914</v>
      </c>
      <c r="F198" s="21" t="s">
        <v>1111</v>
      </c>
      <c r="G198" s="23" t="s">
        <v>1159</v>
      </c>
      <c r="H198" s="23" t="s">
        <v>1184</v>
      </c>
      <c r="I198" s="23" t="s">
        <v>1195</v>
      </c>
      <c r="J198" s="23" t="s">
        <v>1197</v>
      </c>
      <c r="K198" s="23" t="s">
        <v>1202</v>
      </c>
      <c r="L198" s="23" t="s">
        <v>1204</v>
      </c>
      <c r="M198" s="21" t="s">
        <v>1338</v>
      </c>
      <c r="N198" s="12" t="s">
        <v>650</v>
      </c>
    </row>
    <row r="199" spans="1:14" ht="35.1" customHeight="1" thickBot="1" x14ac:dyDescent="0.25">
      <c r="A199" s="23" t="s">
        <v>347</v>
      </c>
      <c r="B199" s="13" t="str">
        <f t="shared" si="3"/>
        <v>Hanyu Ichiro's Malt Card Series 6 of Hearts Cask #405 57.9 abv 1991 (1 BT70)</v>
      </c>
      <c r="C199" s="25">
        <v>4500</v>
      </c>
      <c r="D199" s="25">
        <v>5500</v>
      </c>
      <c r="E199" s="30" t="s">
        <v>915</v>
      </c>
      <c r="F199" s="21" t="s">
        <v>1112</v>
      </c>
      <c r="G199" s="23" t="s">
        <v>1159</v>
      </c>
      <c r="H199" s="23" t="s">
        <v>1176</v>
      </c>
      <c r="I199" s="23" t="s">
        <v>1195</v>
      </c>
      <c r="J199" s="23" t="s">
        <v>1197</v>
      </c>
      <c r="K199" s="23" t="s">
        <v>1202</v>
      </c>
      <c r="L199" s="23" t="s">
        <v>1204</v>
      </c>
      <c r="M199" s="21" t="s">
        <v>1339</v>
      </c>
      <c r="N199" s="12" t="s">
        <v>651</v>
      </c>
    </row>
    <row r="200" spans="1:14" ht="35.1" customHeight="1" thickBot="1" x14ac:dyDescent="0.25">
      <c r="A200" s="23" t="s">
        <v>0</v>
      </c>
      <c r="B200" s="13" t="str">
        <f t="shared" si="3"/>
        <v>Hanyu Ichiro's Malt Card Series Jack of Hearts Cask #378 56.1 abv 1991 (1 BT70)</v>
      </c>
      <c r="C200" s="25">
        <v>8000</v>
      </c>
      <c r="D200" s="25">
        <v>10000</v>
      </c>
      <c r="E200" s="30" t="s">
        <v>916</v>
      </c>
      <c r="F200" s="21" t="s">
        <v>1113</v>
      </c>
      <c r="G200" s="23" t="s">
        <v>1159</v>
      </c>
      <c r="H200" s="23" t="s">
        <v>1176</v>
      </c>
      <c r="I200" s="23" t="s">
        <v>1195</v>
      </c>
      <c r="J200" s="23" t="s">
        <v>1197</v>
      </c>
      <c r="K200" s="23" t="s">
        <v>1202</v>
      </c>
      <c r="L200" s="23" t="s">
        <v>1204</v>
      </c>
      <c r="M200" s="21" t="s">
        <v>1340</v>
      </c>
      <c r="N200" s="12" t="s">
        <v>652</v>
      </c>
    </row>
    <row r="201" spans="1:14" ht="35.1" customHeight="1" thickBot="1" x14ac:dyDescent="0.25">
      <c r="A201" s="23" t="s">
        <v>361</v>
      </c>
      <c r="B201" s="13" t="str">
        <f t="shared" si="3"/>
        <v>Hibiki 21 Year Old Ceramic Decanter 43.0 abv NV (1 BT60)</v>
      </c>
      <c r="C201" s="25">
        <v>3000</v>
      </c>
      <c r="D201" s="25">
        <v>4000</v>
      </c>
      <c r="E201" s="30" t="s">
        <v>917</v>
      </c>
      <c r="F201" s="21" t="s">
        <v>1114</v>
      </c>
      <c r="G201" s="23" t="s">
        <v>1157</v>
      </c>
      <c r="H201" s="23" t="s">
        <v>1182</v>
      </c>
      <c r="I201" s="23" t="s">
        <v>1195</v>
      </c>
      <c r="J201" s="23" t="s">
        <v>1199</v>
      </c>
      <c r="K201" s="23" t="s">
        <v>1202</v>
      </c>
      <c r="L201" s="23" t="s">
        <v>1204</v>
      </c>
      <c r="M201" s="21" t="s">
        <v>1341</v>
      </c>
      <c r="N201" s="12" t="s">
        <v>653</v>
      </c>
    </row>
    <row r="202" spans="1:14" ht="35.1" customHeight="1" thickBot="1" x14ac:dyDescent="0.25">
      <c r="A202" s="23" t="s">
        <v>364</v>
      </c>
      <c r="B202" s="13" t="str">
        <f t="shared" si="3"/>
        <v>Hibiki 21 Year Old Ceramic Decanter 43.0 abv NV (1 BT60)</v>
      </c>
      <c r="C202" s="25">
        <v>3000</v>
      </c>
      <c r="D202" s="25">
        <v>4000</v>
      </c>
      <c r="E202" s="30" t="s">
        <v>918</v>
      </c>
      <c r="F202" s="21" t="s">
        <v>1114</v>
      </c>
      <c r="G202" s="23" t="s">
        <v>1157</v>
      </c>
      <c r="H202" s="23" t="s">
        <v>1182</v>
      </c>
      <c r="I202" s="23" t="s">
        <v>1195</v>
      </c>
      <c r="J202" s="23" t="s">
        <v>1199</v>
      </c>
      <c r="K202" s="23" t="s">
        <v>1202</v>
      </c>
      <c r="L202" s="23" t="s">
        <v>1204</v>
      </c>
      <c r="M202" s="21" t="s">
        <v>1341</v>
      </c>
      <c r="N202" s="12" t="s">
        <v>654</v>
      </c>
    </row>
    <row r="203" spans="1:14" ht="35.1" customHeight="1" thickBot="1" x14ac:dyDescent="0.25">
      <c r="A203" s="23" t="s">
        <v>363</v>
      </c>
      <c r="B203" s="13" t="str">
        <f t="shared" si="3"/>
        <v>Hibiki 21 Year Old Ceramic Decanter 43.0 abv NV (1 BT60)</v>
      </c>
      <c r="C203" s="25">
        <v>3000</v>
      </c>
      <c r="D203" s="25">
        <v>4000</v>
      </c>
      <c r="E203" s="30" t="s">
        <v>919</v>
      </c>
      <c r="F203" s="21" t="s">
        <v>1114</v>
      </c>
      <c r="G203" s="23" t="s">
        <v>1157</v>
      </c>
      <c r="H203" s="23" t="s">
        <v>1182</v>
      </c>
      <c r="I203" s="23" t="s">
        <v>1195</v>
      </c>
      <c r="J203" s="23" t="s">
        <v>1199</v>
      </c>
      <c r="K203" s="23" t="s">
        <v>1202</v>
      </c>
      <c r="L203" s="23" t="s">
        <v>1204</v>
      </c>
      <c r="M203" s="21" t="s">
        <v>1341</v>
      </c>
      <c r="N203" s="12" t="s">
        <v>655</v>
      </c>
    </row>
    <row r="204" spans="1:14" ht="35.1" customHeight="1" thickBot="1" x14ac:dyDescent="0.25">
      <c r="A204" s="23" t="s">
        <v>365</v>
      </c>
      <c r="B204" s="13" t="str">
        <f t="shared" si="3"/>
        <v>Hibiki 21 Year Old Ceramic Decanter 43.0 abv NV (1 BT60)</v>
      </c>
      <c r="C204" s="25">
        <v>3000</v>
      </c>
      <c r="D204" s="25">
        <v>4000</v>
      </c>
      <c r="E204" s="30" t="s">
        <v>920</v>
      </c>
      <c r="F204" s="21" t="s">
        <v>1114</v>
      </c>
      <c r="G204" s="23" t="s">
        <v>1157</v>
      </c>
      <c r="H204" s="23" t="s">
        <v>1182</v>
      </c>
      <c r="I204" s="23" t="s">
        <v>1195</v>
      </c>
      <c r="J204" s="23" t="s">
        <v>1199</v>
      </c>
      <c r="K204" s="23" t="s">
        <v>1202</v>
      </c>
      <c r="L204" s="23" t="s">
        <v>1204</v>
      </c>
      <c r="M204" s="21" t="s">
        <v>1341</v>
      </c>
      <c r="N204" s="12" t="s">
        <v>656</v>
      </c>
    </row>
    <row r="205" spans="1:14" ht="35.1" customHeight="1" thickBot="1" x14ac:dyDescent="0.25">
      <c r="A205" s="23" t="s">
        <v>429</v>
      </c>
      <c r="B205" s="13" t="str">
        <f t="shared" si="3"/>
        <v>The Hakushu 25 Year Old 43.0 abv NV (1 BT70)</v>
      </c>
      <c r="C205" s="25">
        <v>2000</v>
      </c>
      <c r="D205" s="25">
        <v>3000</v>
      </c>
      <c r="E205" s="30" t="s">
        <v>921</v>
      </c>
      <c r="F205" s="21" t="s">
        <v>1115</v>
      </c>
      <c r="G205" s="23" t="s">
        <v>1156</v>
      </c>
      <c r="H205" s="23" t="s">
        <v>1182</v>
      </c>
      <c r="I205" s="23" t="s">
        <v>1195</v>
      </c>
      <c r="J205" s="23" t="s">
        <v>1197</v>
      </c>
      <c r="K205" s="23" t="s">
        <v>1202</v>
      </c>
      <c r="L205" s="23" t="s">
        <v>1204</v>
      </c>
      <c r="M205" s="21" t="s">
        <v>1342</v>
      </c>
      <c r="N205" s="12" t="s">
        <v>657</v>
      </c>
    </row>
    <row r="206" spans="1:14" ht="35.1" customHeight="1" thickBot="1" x14ac:dyDescent="0.25">
      <c r="A206" s="23" t="s">
        <v>431</v>
      </c>
      <c r="B206" s="13" t="str">
        <f t="shared" si="3"/>
        <v>The Hakushu 25 Year Old 43.0 abv NV (1 BT70)</v>
      </c>
      <c r="C206" s="25">
        <v>2000</v>
      </c>
      <c r="D206" s="25">
        <v>3000</v>
      </c>
      <c r="E206" s="30" t="s">
        <v>922</v>
      </c>
      <c r="F206" s="21" t="s">
        <v>1115</v>
      </c>
      <c r="G206" s="23" t="s">
        <v>1156</v>
      </c>
      <c r="H206" s="23" t="s">
        <v>1182</v>
      </c>
      <c r="I206" s="23" t="s">
        <v>1195</v>
      </c>
      <c r="J206" s="23" t="s">
        <v>1197</v>
      </c>
      <c r="K206" s="23" t="s">
        <v>1202</v>
      </c>
      <c r="L206" s="23" t="s">
        <v>1204</v>
      </c>
      <c r="M206" s="21" t="s">
        <v>1342</v>
      </c>
      <c r="N206" s="12" t="s">
        <v>658</v>
      </c>
    </row>
    <row r="207" spans="1:14" ht="35.1" customHeight="1" thickBot="1" x14ac:dyDescent="0.25">
      <c r="A207" s="23" t="s">
        <v>23</v>
      </c>
      <c r="B207" s="13" t="str">
        <f t="shared" si="3"/>
        <v>The Hakushu Sherry Cask 2013 Release 48.0 abv NV (1 BT18)</v>
      </c>
      <c r="C207" s="25">
        <v>400</v>
      </c>
      <c r="D207" s="25">
        <v>600</v>
      </c>
      <c r="E207" s="30" t="s">
        <v>923</v>
      </c>
      <c r="F207" s="21" t="s">
        <v>1116</v>
      </c>
      <c r="G207" s="23" t="s">
        <v>1156</v>
      </c>
      <c r="H207" s="23" t="s">
        <v>1182</v>
      </c>
      <c r="I207" s="23" t="s">
        <v>1195</v>
      </c>
      <c r="J207" s="23" t="s">
        <v>1200</v>
      </c>
      <c r="K207" s="23" t="s">
        <v>1202</v>
      </c>
      <c r="L207" s="23" t="s">
        <v>1204</v>
      </c>
      <c r="M207" s="21" t="s">
        <v>1343</v>
      </c>
      <c r="N207" s="12" t="s">
        <v>659</v>
      </c>
    </row>
    <row r="208" spans="1:14" ht="35.1" customHeight="1" thickBot="1" x14ac:dyDescent="0.25">
      <c r="A208" s="23" t="s">
        <v>22</v>
      </c>
      <c r="B208" s="13" t="str">
        <f t="shared" si="3"/>
        <v>The Hakushu Sherry Cask 2013 Release 48.0 abv NV (1 BT18)</v>
      </c>
      <c r="C208" s="25">
        <v>400</v>
      </c>
      <c r="D208" s="25">
        <v>600</v>
      </c>
      <c r="E208" s="30" t="s">
        <v>923</v>
      </c>
      <c r="F208" s="21" t="s">
        <v>1116</v>
      </c>
      <c r="G208" s="23" t="s">
        <v>1156</v>
      </c>
      <c r="H208" s="23" t="s">
        <v>1182</v>
      </c>
      <c r="I208" s="23" t="s">
        <v>1195</v>
      </c>
      <c r="J208" s="23" t="s">
        <v>1200</v>
      </c>
      <c r="K208" s="23" t="s">
        <v>1202</v>
      </c>
      <c r="L208" s="23" t="s">
        <v>1204</v>
      </c>
      <c r="M208" s="21" t="s">
        <v>1343</v>
      </c>
      <c r="N208" s="12" t="s">
        <v>660</v>
      </c>
    </row>
    <row r="209" spans="1:14" ht="35.1" customHeight="1" thickBot="1" x14ac:dyDescent="0.25">
      <c r="A209" s="23" t="s">
        <v>20</v>
      </c>
      <c r="B209" s="13" t="str">
        <f t="shared" si="3"/>
        <v>The Hakushu Sherry Cask 2013 Release 48.0 abv NV (1 BT18)</v>
      </c>
      <c r="C209" s="25">
        <v>400</v>
      </c>
      <c r="D209" s="25">
        <v>600</v>
      </c>
      <c r="E209" s="30" t="s">
        <v>923</v>
      </c>
      <c r="F209" s="21" t="s">
        <v>1116</v>
      </c>
      <c r="G209" s="23" t="s">
        <v>1156</v>
      </c>
      <c r="H209" s="23" t="s">
        <v>1182</v>
      </c>
      <c r="I209" s="23" t="s">
        <v>1195</v>
      </c>
      <c r="J209" s="23" t="s">
        <v>1200</v>
      </c>
      <c r="K209" s="23" t="s">
        <v>1202</v>
      </c>
      <c r="L209" s="23" t="s">
        <v>1204</v>
      </c>
      <c r="M209" s="21" t="s">
        <v>1343</v>
      </c>
      <c r="N209" s="12" t="s">
        <v>661</v>
      </c>
    </row>
    <row r="210" spans="1:14" ht="35.1" customHeight="1" thickBot="1" x14ac:dyDescent="0.25">
      <c r="A210" s="23" t="s">
        <v>19</v>
      </c>
      <c r="B210" s="13" t="str">
        <f t="shared" si="3"/>
        <v>The Hakushu Sherry Cask 2013 Release 48.0 abv NV (1 BT70)</v>
      </c>
      <c r="C210" s="25">
        <v>1500</v>
      </c>
      <c r="D210" s="25">
        <v>2000</v>
      </c>
      <c r="E210" s="30" t="s">
        <v>924</v>
      </c>
      <c r="F210" s="21" t="s">
        <v>1116</v>
      </c>
      <c r="G210" s="23" t="s">
        <v>1156</v>
      </c>
      <c r="H210" s="23" t="s">
        <v>1182</v>
      </c>
      <c r="I210" s="23" t="s">
        <v>1195</v>
      </c>
      <c r="J210" s="23" t="s">
        <v>1197</v>
      </c>
      <c r="K210" s="23" t="s">
        <v>1202</v>
      </c>
      <c r="L210" s="23" t="s">
        <v>1204</v>
      </c>
      <c r="M210" s="21" t="s">
        <v>1344</v>
      </c>
      <c r="N210" s="12" t="s">
        <v>662</v>
      </c>
    </row>
    <row r="211" spans="1:14" ht="35.1" customHeight="1" thickBot="1" x14ac:dyDescent="0.25">
      <c r="A211" s="23" t="s">
        <v>18</v>
      </c>
      <c r="B211" s="13" t="str">
        <f t="shared" si="3"/>
        <v>The Hakushu Sherry Cask 2013 Release 48.0 abv NV (1 BT70)</v>
      </c>
      <c r="C211" s="25">
        <v>1500</v>
      </c>
      <c r="D211" s="25">
        <v>2000</v>
      </c>
      <c r="E211" s="30" t="s">
        <v>923</v>
      </c>
      <c r="F211" s="21" t="s">
        <v>1116</v>
      </c>
      <c r="G211" s="23" t="s">
        <v>1156</v>
      </c>
      <c r="H211" s="23" t="s">
        <v>1182</v>
      </c>
      <c r="I211" s="23" t="s">
        <v>1195</v>
      </c>
      <c r="J211" s="23" t="s">
        <v>1197</v>
      </c>
      <c r="K211" s="23" t="s">
        <v>1202</v>
      </c>
      <c r="L211" s="23" t="s">
        <v>1204</v>
      </c>
      <c r="M211" s="21" t="s">
        <v>1344</v>
      </c>
      <c r="N211" s="12" t="s">
        <v>663</v>
      </c>
    </row>
    <row r="212" spans="1:14" ht="35.1" customHeight="1" thickBot="1" x14ac:dyDescent="0.25">
      <c r="A212" s="23" t="s">
        <v>16</v>
      </c>
      <c r="B212" s="13" t="str">
        <f t="shared" si="3"/>
        <v>The Hakushu Sherry Cask 2013 Release 48.0 abv NV (1 BT70)</v>
      </c>
      <c r="C212" s="25">
        <v>1500</v>
      </c>
      <c r="D212" s="25">
        <v>2000</v>
      </c>
      <c r="E212" s="30" t="s">
        <v>923</v>
      </c>
      <c r="F212" s="21" t="s">
        <v>1116</v>
      </c>
      <c r="G212" s="23" t="s">
        <v>1156</v>
      </c>
      <c r="H212" s="23" t="s">
        <v>1182</v>
      </c>
      <c r="I212" s="23" t="s">
        <v>1195</v>
      </c>
      <c r="J212" s="23" t="s">
        <v>1197</v>
      </c>
      <c r="K212" s="23" t="s">
        <v>1202</v>
      </c>
      <c r="L212" s="23" t="s">
        <v>1204</v>
      </c>
      <c r="M212" s="21" t="s">
        <v>1344</v>
      </c>
      <c r="N212" s="12" t="s">
        <v>664</v>
      </c>
    </row>
    <row r="213" spans="1:14" ht="35.1" customHeight="1" thickBot="1" x14ac:dyDescent="0.25">
      <c r="A213" s="23" t="s">
        <v>337</v>
      </c>
      <c r="B213" s="13" t="str">
        <f t="shared" si="3"/>
        <v>Hakushu Single Cask #CL40182 58.0 abv 1998 (1 BT70)</v>
      </c>
      <c r="C213" s="25">
        <v>1200</v>
      </c>
      <c r="D213" s="25">
        <v>1800</v>
      </c>
      <c r="E213" s="30" t="s">
        <v>925</v>
      </c>
      <c r="F213" s="21" t="s">
        <v>1117</v>
      </c>
      <c r="G213" s="23" t="s">
        <v>1156</v>
      </c>
      <c r="H213" s="23" t="s">
        <v>1193</v>
      </c>
      <c r="I213" s="23" t="s">
        <v>1195</v>
      </c>
      <c r="J213" s="23" t="s">
        <v>1197</v>
      </c>
      <c r="K213" s="23" t="s">
        <v>1202</v>
      </c>
      <c r="L213" s="23" t="s">
        <v>1204</v>
      </c>
      <c r="M213" s="21" t="s">
        <v>1345</v>
      </c>
      <c r="N213" s="12" t="s">
        <v>665</v>
      </c>
    </row>
    <row r="214" spans="1:14" ht="35.1" customHeight="1" thickBot="1" x14ac:dyDescent="0.25">
      <c r="A214" s="23" t="s">
        <v>339</v>
      </c>
      <c r="B214" s="13" t="str">
        <f t="shared" si="3"/>
        <v>Hakushu Single Cask #CL40182 58.0 abv 1998 (1 BT70)</v>
      </c>
      <c r="C214" s="25">
        <v>1200</v>
      </c>
      <c r="D214" s="25">
        <v>1800</v>
      </c>
      <c r="E214" s="30" t="s">
        <v>926</v>
      </c>
      <c r="F214" s="21" t="s">
        <v>1117</v>
      </c>
      <c r="G214" s="23" t="s">
        <v>1156</v>
      </c>
      <c r="H214" s="23" t="s">
        <v>1193</v>
      </c>
      <c r="I214" s="23" t="s">
        <v>1195</v>
      </c>
      <c r="J214" s="23" t="s">
        <v>1197</v>
      </c>
      <c r="K214" s="23" t="s">
        <v>1202</v>
      </c>
      <c r="L214" s="23" t="s">
        <v>1204</v>
      </c>
      <c r="M214" s="21" t="s">
        <v>1345</v>
      </c>
      <c r="N214" s="12" t="s">
        <v>666</v>
      </c>
    </row>
    <row r="215" spans="1:14" ht="35.1" customHeight="1" thickBot="1" x14ac:dyDescent="0.25">
      <c r="A215" s="23" t="s">
        <v>14</v>
      </c>
      <c r="B215" s="13" t="str">
        <f t="shared" si="3"/>
        <v>Hakushu The Owner's Cask #CB40157 59.0 abv 1998 (1 BT70)</v>
      </c>
      <c r="C215" s="25">
        <v>1200</v>
      </c>
      <c r="D215" s="25">
        <v>1800</v>
      </c>
      <c r="E215" s="30" t="s">
        <v>927</v>
      </c>
      <c r="F215" s="21" t="s">
        <v>1118</v>
      </c>
      <c r="G215" s="23" t="s">
        <v>1156</v>
      </c>
      <c r="H215" s="23" t="s">
        <v>1193</v>
      </c>
      <c r="I215" s="23" t="s">
        <v>1195</v>
      </c>
      <c r="J215" s="23" t="s">
        <v>1197</v>
      </c>
      <c r="K215" s="23" t="s">
        <v>1202</v>
      </c>
      <c r="L215" s="23" t="s">
        <v>1204</v>
      </c>
      <c r="M215" s="21" t="s">
        <v>1346</v>
      </c>
      <c r="N215" s="12" t="s">
        <v>667</v>
      </c>
    </row>
    <row r="216" spans="1:14" ht="35.1" customHeight="1" thickBot="1" x14ac:dyDescent="0.25">
      <c r="A216" s="23" t="s">
        <v>24</v>
      </c>
      <c r="B216" s="13" t="str">
        <f t="shared" si="3"/>
        <v>Hakushu The Cask of Hakushu #3C40789 60.0 abv 1993 (1 BT70)</v>
      </c>
      <c r="C216" s="25">
        <v>2000</v>
      </c>
      <c r="D216" s="25">
        <v>3000</v>
      </c>
      <c r="E216" s="30" t="s">
        <v>928</v>
      </c>
      <c r="F216" s="21" t="s">
        <v>1119</v>
      </c>
      <c r="G216" s="23" t="s">
        <v>1156</v>
      </c>
      <c r="H216" s="23" t="s">
        <v>1187</v>
      </c>
      <c r="I216" s="23" t="s">
        <v>1195</v>
      </c>
      <c r="J216" s="23" t="s">
        <v>1197</v>
      </c>
      <c r="K216" s="23" t="s">
        <v>1202</v>
      </c>
      <c r="L216" s="23" t="s">
        <v>1204</v>
      </c>
      <c r="M216" s="21" t="s">
        <v>1347</v>
      </c>
      <c r="N216" s="12" t="s">
        <v>668</v>
      </c>
    </row>
    <row r="217" spans="1:14" ht="35.1" customHeight="1" thickBot="1" x14ac:dyDescent="0.25">
      <c r="A217" s="23" t="s">
        <v>260</v>
      </c>
      <c r="B217" s="13" t="str">
        <f t="shared" si="3"/>
        <v>The Yamazaki Mizunara 2012 Edition 48.0 abv NV (1 BT70)</v>
      </c>
      <c r="C217" s="25">
        <v>1500</v>
      </c>
      <c r="D217" s="25">
        <v>2000</v>
      </c>
      <c r="E217" s="30" t="s">
        <v>929</v>
      </c>
      <c r="F217" s="21" t="s">
        <v>1120</v>
      </c>
      <c r="G217" s="23" t="s">
        <v>1156</v>
      </c>
      <c r="H217" s="23" t="s">
        <v>1182</v>
      </c>
      <c r="I217" s="23" t="s">
        <v>1195</v>
      </c>
      <c r="J217" s="23" t="s">
        <v>1197</v>
      </c>
      <c r="K217" s="23" t="s">
        <v>1202</v>
      </c>
      <c r="L217" s="23" t="s">
        <v>1204</v>
      </c>
      <c r="M217" s="21" t="s">
        <v>1348</v>
      </c>
      <c r="N217" s="12" t="s">
        <v>669</v>
      </c>
    </row>
    <row r="218" spans="1:14" ht="35.1" customHeight="1" thickBot="1" x14ac:dyDescent="0.25">
      <c r="A218" s="23" t="s">
        <v>262</v>
      </c>
      <c r="B218" s="13" t="str">
        <f t="shared" si="3"/>
        <v>The Yamazaki Mizunara 2013 Edition 48.0 abv NV (1 BT70)</v>
      </c>
      <c r="C218" s="25">
        <v>2000</v>
      </c>
      <c r="D218" s="25">
        <v>2600</v>
      </c>
      <c r="E218" s="30" t="s">
        <v>930</v>
      </c>
      <c r="F218" s="21" t="s">
        <v>1121</v>
      </c>
      <c r="G218" s="23" t="s">
        <v>1156</v>
      </c>
      <c r="H218" s="23" t="s">
        <v>1182</v>
      </c>
      <c r="I218" s="23" t="s">
        <v>1195</v>
      </c>
      <c r="J218" s="23" t="s">
        <v>1197</v>
      </c>
      <c r="K218" s="23" t="s">
        <v>1202</v>
      </c>
      <c r="L218" s="23" t="s">
        <v>1204</v>
      </c>
      <c r="M218" s="21" t="s">
        <v>1349</v>
      </c>
      <c r="N218" s="12" t="s">
        <v>670</v>
      </c>
    </row>
    <row r="219" spans="1:14" ht="35.1" customHeight="1" thickBot="1" x14ac:dyDescent="0.25">
      <c r="A219" s="23" t="s">
        <v>264</v>
      </c>
      <c r="B219" s="13" t="str">
        <f t="shared" si="3"/>
        <v>The Yamazaki Mizunara 2013 Edition 48.0 abv NV (1 BT70)</v>
      </c>
      <c r="C219" s="25">
        <v>2000</v>
      </c>
      <c r="D219" s="25">
        <v>2600</v>
      </c>
      <c r="E219" s="30" t="s">
        <v>931</v>
      </c>
      <c r="F219" s="21" t="s">
        <v>1121</v>
      </c>
      <c r="G219" s="23" t="s">
        <v>1156</v>
      </c>
      <c r="H219" s="23" t="s">
        <v>1182</v>
      </c>
      <c r="I219" s="23" t="s">
        <v>1195</v>
      </c>
      <c r="J219" s="23" t="s">
        <v>1197</v>
      </c>
      <c r="K219" s="23" t="s">
        <v>1202</v>
      </c>
      <c r="L219" s="23" t="s">
        <v>1204</v>
      </c>
      <c r="M219" s="21" t="s">
        <v>1349</v>
      </c>
      <c r="N219" s="12" t="s">
        <v>671</v>
      </c>
    </row>
    <row r="220" spans="1:14" ht="35.1" customHeight="1" thickBot="1" x14ac:dyDescent="0.25">
      <c r="A220" s="23" t="s">
        <v>265</v>
      </c>
      <c r="B220" s="13" t="str">
        <f t="shared" si="3"/>
        <v>The Yamazaki Mizunara 2013 Edition 48.0 abv NV (1 BT70)</v>
      </c>
      <c r="C220" s="25">
        <v>2000</v>
      </c>
      <c r="D220" s="25">
        <v>2600</v>
      </c>
      <c r="E220" s="30" t="s">
        <v>932</v>
      </c>
      <c r="F220" s="21" t="s">
        <v>1121</v>
      </c>
      <c r="G220" s="23" t="s">
        <v>1156</v>
      </c>
      <c r="H220" s="23" t="s">
        <v>1182</v>
      </c>
      <c r="I220" s="23" t="s">
        <v>1195</v>
      </c>
      <c r="J220" s="23" t="s">
        <v>1197</v>
      </c>
      <c r="K220" s="23" t="s">
        <v>1202</v>
      </c>
      <c r="L220" s="23" t="s">
        <v>1204</v>
      </c>
      <c r="M220" s="21" t="s">
        <v>1349</v>
      </c>
      <c r="N220" s="12" t="s">
        <v>672</v>
      </c>
    </row>
    <row r="221" spans="1:14" ht="35.1" customHeight="1" thickBot="1" x14ac:dyDescent="0.25">
      <c r="A221" s="23" t="s">
        <v>266</v>
      </c>
      <c r="B221" s="13" t="str">
        <f t="shared" si="3"/>
        <v>The Yamazaki Sherry Cask 2010 Edition 48.0 abv NV (1 BT70)</v>
      </c>
      <c r="C221" s="25">
        <v>2400</v>
      </c>
      <c r="D221" s="25">
        <v>3200</v>
      </c>
      <c r="E221" s="30" t="s">
        <v>933</v>
      </c>
      <c r="F221" s="21" t="s">
        <v>1122</v>
      </c>
      <c r="G221" s="23" t="s">
        <v>1156</v>
      </c>
      <c r="H221" s="23" t="s">
        <v>1182</v>
      </c>
      <c r="I221" s="23" t="s">
        <v>1195</v>
      </c>
      <c r="J221" s="23" t="s">
        <v>1197</v>
      </c>
      <c r="K221" s="23" t="s">
        <v>1202</v>
      </c>
      <c r="L221" s="23" t="s">
        <v>1204</v>
      </c>
      <c r="M221" s="21" t="s">
        <v>1350</v>
      </c>
      <c r="N221" s="12" t="s">
        <v>673</v>
      </c>
    </row>
    <row r="222" spans="1:14" ht="35.1" customHeight="1" thickBot="1" x14ac:dyDescent="0.25">
      <c r="A222" s="23" t="s">
        <v>268</v>
      </c>
      <c r="B222" s="13" t="str">
        <f t="shared" si="3"/>
        <v>The Yamazaki Sherry Cask 2012 Edition 48.0 abv NV (1 BT70)</v>
      </c>
      <c r="C222" s="25">
        <v>2400</v>
      </c>
      <c r="D222" s="25">
        <v>3200</v>
      </c>
      <c r="E222" s="30" t="s">
        <v>934</v>
      </c>
      <c r="F222" s="21" t="s">
        <v>1123</v>
      </c>
      <c r="G222" s="23" t="s">
        <v>1156</v>
      </c>
      <c r="H222" s="23" t="s">
        <v>1182</v>
      </c>
      <c r="I222" s="23" t="s">
        <v>1195</v>
      </c>
      <c r="J222" s="23" t="s">
        <v>1197</v>
      </c>
      <c r="K222" s="23" t="s">
        <v>1202</v>
      </c>
      <c r="L222" s="23" t="s">
        <v>1204</v>
      </c>
      <c r="M222" s="21" t="s">
        <v>1351</v>
      </c>
      <c r="N222" s="12" t="s">
        <v>674</v>
      </c>
    </row>
    <row r="223" spans="1:14" ht="35.1" customHeight="1" thickBot="1" x14ac:dyDescent="0.25">
      <c r="A223" s="23" t="s">
        <v>270</v>
      </c>
      <c r="B223" s="13" t="str">
        <f t="shared" si="3"/>
        <v>The Yamazaki Sherry Cask 2012 Edition 48.0 abv NV (1 BT70)</v>
      </c>
      <c r="C223" s="25">
        <v>2400</v>
      </c>
      <c r="D223" s="25">
        <v>3200</v>
      </c>
      <c r="E223" s="30" t="s">
        <v>935</v>
      </c>
      <c r="F223" s="21" t="s">
        <v>1123</v>
      </c>
      <c r="G223" s="23" t="s">
        <v>1156</v>
      </c>
      <c r="H223" s="23" t="s">
        <v>1182</v>
      </c>
      <c r="I223" s="23" t="s">
        <v>1195</v>
      </c>
      <c r="J223" s="23" t="s">
        <v>1197</v>
      </c>
      <c r="K223" s="23" t="s">
        <v>1202</v>
      </c>
      <c r="L223" s="23" t="s">
        <v>1204</v>
      </c>
      <c r="M223" s="21" t="s">
        <v>1351</v>
      </c>
      <c r="N223" s="12" t="s">
        <v>675</v>
      </c>
    </row>
    <row r="224" spans="1:14" ht="35.1" customHeight="1" thickBot="1" x14ac:dyDescent="0.25">
      <c r="A224" s="23" t="s">
        <v>441</v>
      </c>
      <c r="B224" s="13" t="str">
        <f t="shared" si="3"/>
        <v>The Yamazaki Sherry Cask 2013 Edition 48.0 abv NV (1 BT70)</v>
      </c>
      <c r="C224" s="25">
        <v>3000</v>
      </c>
      <c r="D224" s="25">
        <v>4000</v>
      </c>
      <c r="E224" s="30" t="s">
        <v>936</v>
      </c>
      <c r="F224" s="21" t="s">
        <v>1124</v>
      </c>
      <c r="G224" s="23" t="s">
        <v>1156</v>
      </c>
      <c r="H224" s="23" t="s">
        <v>1182</v>
      </c>
      <c r="I224" s="23" t="s">
        <v>1195</v>
      </c>
      <c r="J224" s="23" t="s">
        <v>1197</v>
      </c>
      <c r="K224" s="23" t="s">
        <v>1202</v>
      </c>
      <c r="L224" s="23" t="s">
        <v>1204</v>
      </c>
      <c r="M224" s="21" t="s">
        <v>1352</v>
      </c>
      <c r="N224" s="12" t="s">
        <v>676</v>
      </c>
    </row>
    <row r="225" spans="1:14" ht="35.1" customHeight="1" thickBot="1" x14ac:dyDescent="0.25">
      <c r="A225" s="23" t="s">
        <v>271</v>
      </c>
      <c r="B225" s="13" t="str">
        <f t="shared" si="3"/>
        <v>The Yamazaki Sherry Cask 2013 Edition 48.0 abv NV (1 BT70)</v>
      </c>
      <c r="C225" s="25">
        <v>3000</v>
      </c>
      <c r="D225" s="25">
        <v>4000</v>
      </c>
      <c r="E225" s="30" t="s">
        <v>937</v>
      </c>
      <c r="F225" s="21" t="s">
        <v>1124</v>
      </c>
      <c r="G225" s="23" t="s">
        <v>1156</v>
      </c>
      <c r="H225" s="23" t="s">
        <v>1182</v>
      </c>
      <c r="I225" s="23" t="s">
        <v>1195</v>
      </c>
      <c r="J225" s="23" t="s">
        <v>1197</v>
      </c>
      <c r="K225" s="23" t="s">
        <v>1202</v>
      </c>
      <c r="L225" s="23" t="s">
        <v>1204</v>
      </c>
      <c r="M225" s="21" t="s">
        <v>1352</v>
      </c>
      <c r="N225" s="12" t="s">
        <v>677</v>
      </c>
    </row>
    <row r="226" spans="1:14" ht="35.1" customHeight="1" thickBot="1" x14ac:dyDescent="0.25">
      <c r="A226" s="23" t="s">
        <v>273</v>
      </c>
      <c r="B226" s="13" t="str">
        <f t="shared" si="3"/>
        <v>The Yamazaki Sherry Cask 2013 Edition 48.0 abv NV (1 BT70)</v>
      </c>
      <c r="C226" s="25">
        <v>3000</v>
      </c>
      <c r="D226" s="25">
        <v>4000</v>
      </c>
      <c r="E226" s="30" t="s">
        <v>938</v>
      </c>
      <c r="F226" s="21" t="s">
        <v>1124</v>
      </c>
      <c r="G226" s="23" t="s">
        <v>1156</v>
      </c>
      <c r="H226" s="23" t="s">
        <v>1182</v>
      </c>
      <c r="I226" s="23" t="s">
        <v>1195</v>
      </c>
      <c r="J226" s="23" t="s">
        <v>1197</v>
      </c>
      <c r="K226" s="23" t="s">
        <v>1202</v>
      </c>
      <c r="L226" s="23" t="s">
        <v>1204</v>
      </c>
      <c r="M226" s="21" t="s">
        <v>1352</v>
      </c>
      <c r="N226" s="12" t="s">
        <v>678</v>
      </c>
    </row>
    <row r="227" spans="1:14" ht="35.1" customHeight="1" thickBot="1" x14ac:dyDescent="0.25">
      <c r="A227" s="23" t="s">
        <v>274</v>
      </c>
      <c r="B227" s="13" t="str">
        <f t="shared" si="3"/>
        <v>The Yamazaki Sherry Cask 2016 Edition 48.0 abv NV (1 BT75)</v>
      </c>
      <c r="C227" s="25">
        <v>2200</v>
      </c>
      <c r="D227" s="25">
        <v>3000</v>
      </c>
      <c r="E227" s="30" t="s">
        <v>939</v>
      </c>
      <c r="F227" s="21" t="s">
        <v>1125</v>
      </c>
      <c r="G227" s="23" t="s">
        <v>1156</v>
      </c>
      <c r="H227" s="23" t="s">
        <v>1182</v>
      </c>
      <c r="I227" s="23" t="s">
        <v>1195</v>
      </c>
      <c r="J227" s="23" t="s">
        <v>1201</v>
      </c>
      <c r="K227" s="23" t="s">
        <v>1202</v>
      </c>
      <c r="L227" s="23" t="s">
        <v>1204</v>
      </c>
      <c r="M227" s="21" t="s">
        <v>1353</v>
      </c>
      <c r="N227" s="12" t="s">
        <v>679</v>
      </c>
    </row>
    <row r="228" spans="1:14" ht="35.1" customHeight="1" thickBot="1" x14ac:dyDescent="0.25">
      <c r="A228" s="23" t="s">
        <v>251</v>
      </c>
      <c r="B228" s="13" t="str">
        <f t="shared" si="3"/>
        <v>Yamazaki 18 Year Old Suntory Pure Malt 43.0 abv NV (1 BT75)</v>
      </c>
      <c r="C228" s="25">
        <v>1200</v>
      </c>
      <c r="D228" s="25">
        <v>1800</v>
      </c>
      <c r="E228" s="30" t="s">
        <v>940</v>
      </c>
      <c r="F228" s="21" t="s">
        <v>1126</v>
      </c>
      <c r="G228" s="23" t="s">
        <v>1156</v>
      </c>
      <c r="H228" s="23" t="s">
        <v>1182</v>
      </c>
      <c r="I228" s="23" t="s">
        <v>1195</v>
      </c>
      <c r="J228" s="23" t="s">
        <v>1201</v>
      </c>
      <c r="K228" s="23" t="s">
        <v>1202</v>
      </c>
      <c r="L228" s="23" t="s">
        <v>1204</v>
      </c>
      <c r="M228" s="21" t="s">
        <v>1354</v>
      </c>
      <c r="N228" s="12" t="s">
        <v>680</v>
      </c>
    </row>
    <row r="229" spans="1:14" ht="35.1" customHeight="1" thickBot="1" x14ac:dyDescent="0.25">
      <c r="A229" s="23" t="s">
        <v>253</v>
      </c>
      <c r="B229" s="13" t="str">
        <f t="shared" si="3"/>
        <v>Yamazaki 18 Year Old Suntory Pure Malt 43.0 abv NV (1 BT75)</v>
      </c>
      <c r="C229" s="25">
        <v>1200</v>
      </c>
      <c r="D229" s="25">
        <v>1800</v>
      </c>
      <c r="E229" s="30" t="s">
        <v>941</v>
      </c>
      <c r="F229" s="21" t="s">
        <v>1126</v>
      </c>
      <c r="G229" s="23" t="s">
        <v>1156</v>
      </c>
      <c r="H229" s="23" t="s">
        <v>1182</v>
      </c>
      <c r="I229" s="23" t="s">
        <v>1195</v>
      </c>
      <c r="J229" s="23" t="s">
        <v>1201</v>
      </c>
      <c r="K229" s="23" t="s">
        <v>1202</v>
      </c>
      <c r="L229" s="23" t="s">
        <v>1204</v>
      </c>
      <c r="M229" s="21" t="s">
        <v>1354</v>
      </c>
      <c r="N229" s="12" t="s">
        <v>681</v>
      </c>
    </row>
    <row r="230" spans="1:14" ht="35.1" customHeight="1" thickBot="1" x14ac:dyDescent="0.25">
      <c r="A230" s="23" t="s">
        <v>254</v>
      </c>
      <c r="B230" s="13" t="str">
        <f t="shared" si="3"/>
        <v>Yamazaki 18 Year Old Suntory Pure Malt 43.0 abv NV (1 BT75)</v>
      </c>
      <c r="C230" s="25">
        <v>1200</v>
      </c>
      <c r="D230" s="25">
        <v>1800</v>
      </c>
      <c r="E230" s="30" t="s">
        <v>942</v>
      </c>
      <c r="F230" s="21" t="s">
        <v>1126</v>
      </c>
      <c r="G230" s="23" t="s">
        <v>1156</v>
      </c>
      <c r="H230" s="23" t="s">
        <v>1182</v>
      </c>
      <c r="I230" s="23" t="s">
        <v>1195</v>
      </c>
      <c r="J230" s="23" t="s">
        <v>1201</v>
      </c>
      <c r="K230" s="23" t="s">
        <v>1202</v>
      </c>
      <c r="L230" s="23" t="s">
        <v>1204</v>
      </c>
      <c r="M230" s="21" t="s">
        <v>1354</v>
      </c>
      <c r="N230" s="12" t="s">
        <v>682</v>
      </c>
    </row>
    <row r="231" spans="1:14" ht="35.1" customHeight="1" thickBot="1" x14ac:dyDescent="0.25">
      <c r="A231" s="23" t="s">
        <v>255</v>
      </c>
      <c r="B231" s="13" t="str">
        <f t="shared" si="3"/>
        <v>Yamazaki 18 Year Old Suntory Pure Malt 43.0 abv NV (1 BT75)</v>
      </c>
      <c r="C231" s="25">
        <v>1200</v>
      </c>
      <c r="D231" s="25">
        <v>1800</v>
      </c>
      <c r="E231" s="30" t="s">
        <v>943</v>
      </c>
      <c r="F231" s="21" t="s">
        <v>1126</v>
      </c>
      <c r="G231" s="23" t="s">
        <v>1156</v>
      </c>
      <c r="H231" s="23" t="s">
        <v>1182</v>
      </c>
      <c r="I231" s="23" t="s">
        <v>1195</v>
      </c>
      <c r="J231" s="23" t="s">
        <v>1201</v>
      </c>
      <c r="K231" s="23" t="s">
        <v>1202</v>
      </c>
      <c r="L231" s="23" t="s">
        <v>1204</v>
      </c>
      <c r="M231" s="21" t="s">
        <v>1354</v>
      </c>
      <c r="N231" s="12" t="s">
        <v>683</v>
      </c>
    </row>
    <row r="232" spans="1:14" ht="35.1" customHeight="1" thickBot="1" x14ac:dyDescent="0.25">
      <c r="A232" s="23" t="s">
        <v>256</v>
      </c>
      <c r="B232" s="13" t="str">
        <f t="shared" si="3"/>
        <v>Yamazaki 18 Year Old Suntory Pure Malt 43.0 abv NV (1 BT75)</v>
      </c>
      <c r="C232" s="25">
        <v>1200</v>
      </c>
      <c r="D232" s="25">
        <v>1800</v>
      </c>
      <c r="E232" s="30" t="s">
        <v>944</v>
      </c>
      <c r="F232" s="21" t="s">
        <v>1126</v>
      </c>
      <c r="G232" s="23" t="s">
        <v>1156</v>
      </c>
      <c r="H232" s="23" t="s">
        <v>1182</v>
      </c>
      <c r="I232" s="23" t="s">
        <v>1195</v>
      </c>
      <c r="J232" s="23" t="s">
        <v>1201</v>
      </c>
      <c r="K232" s="23" t="s">
        <v>1202</v>
      </c>
      <c r="L232" s="23" t="s">
        <v>1204</v>
      </c>
      <c r="M232" s="21" t="s">
        <v>1354</v>
      </c>
      <c r="N232" s="12" t="s">
        <v>684</v>
      </c>
    </row>
    <row r="233" spans="1:14" ht="35.1" customHeight="1" thickBot="1" x14ac:dyDescent="0.25">
      <c r="A233" s="23" t="s">
        <v>257</v>
      </c>
      <c r="B233" s="13" t="str">
        <f t="shared" si="3"/>
        <v>Yamazaki 18 Year Old Suntory Pure Malt 43.0 abv NV (1 BT75)</v>
      </c>
      <c r="C233" s="25">
        <v>1200</v>
      </c>
      <c r="D233" s="25">
        <v>1800</v>
      </c>
      <c r="E233" s="30" t="s">
        <v>945</v>
      </c>
      <c r="F233" s="21" t="s">
        <v>1126</v>
      </c>
      <c r="G233" s="23" t="s">
        <v>1156</v>
      </c>
      <c r="H233" s="23" t="s">
        <v>1182</v>
      </c>
      <c r="I233" s="23" t="s">
        <v>1195</v>
      </c>
      <c r="J233" s="23" t="s">
        <v>1201</v>
      </c>
      <c r="K233" s="23" t="s">
        <v>1202</v>
      </c>
      <c r="L233" s="23" t="s">
        <v>1204</v>
      </c>
      <c r="M233" s="21" t="s">
        <v>1354</v>
      </c>
      <c r="N233" s="12" t="s">
        <v>685</v>
      </c>
    </row>
    <row r="234" spans="1:14" ht="35.1" customHeight="1" thickBot="1" x14ac:dyDescent="0.25">
      <c r="A234" s="23" t="s">
        <v>434</v>
      </c>
      <c r="B234" s="13" t="str">
        <f t="shared" si="3"/>
        <v>The Yamazaki 18 Year Old Mizunara Cask 48.0 abv NV (1 BT70)</v>
      </c>
      <c r="C234" s="25">
        <v>3000</v>
      </c>
      <c r="D234" s="25">
        <v>4000</v>
      </c>
      <c r="E234" s="30" t="s">
        <v>946</v>
      </c>
      <c r="F234" s="21" t="s">
        <v>1127</v>
      </c>
      <c r="G234" s="23" t="s">
        <v>1160</v>
      </c>
      <c r="H234" s="23" t="s">
        <v>1182</v>
      </c>
      <c r="I234" s="23" t="s">
        <v>1195</v>
      </c>
      <c r="J234" s="23" t="s">
        <v>1197</v>
      </c>
      <c r="K234" s="23" t="s">
        <v>1202</v>
      </c>
      <c r="L234" s="23" t="s">
        <v>1204</v>
      </c>
      <c r="M234" s="21" t="s">
        <v>1355</v>
      </c>
      <c r="N234" s="12" t="s">
        <v>686</v>
      </c>
    </row>
    <row r="235" spans="1:14" ht="35.1" customHeight="1" thickBot="1" x14ac:dyDescent="0.25">
      <c r="A235" s="23" t="s">
        <v>432</v>
      </c>
      <c r="B235" s="13" t="str">
        <f t="shared" si="3"/>
        <v>The Yamazaki 18 Year Old Mizunara Cask 48.0 abv NV (1 BT75)</v>
      </c>
      <c r="C235" s="25">
        <v>3000</v>
      </c>
      <c r="D235" s="25">
        <v>4000</v>
      </c>
      <c r="E235" s="30" t="s">
        <v>947</v>
      </c>
      <c r="F235" s="21" t="s">
        <v>1127</v>
      </c>
      <c r="G235" s="23" t="s">
        <v>1160</v>
      </c>
      <c r="H235" s="23" t="s">
        <v>1182</v>
      </c>
      <c r="I235" s="23" t="s">
        <v>1195</v>
      </c>
      <c r="J235" s="23" t="s">
        <v>1201</v>
      </c>
      <c r="K235" s="23" t="s">
        <v>1202</v>
      </c>
      <c r="L235" s="23" t="s">
        <v>1204</v>
      </c>
      <c r="M235" s="21" t="s">
        <v>1356</v>
      </c>
      <c r="N235" s="12" t="s">
        <v>687</v>
      </c>
    </row>
    <row r="236" spans="1:14" ht="35.1" customHeight="1" thickBot="1" x14ac:dyDescent="0.25">
      <c r="A236" s="23" t="s">
        <v>436</v>
      </c>
      <c r="B236" s="13" t="str">
        <f t="shared" si="3"/>
        <v>The Yamazaki 25 Year Old 43.0 abv NV (1 BT70)</v>
      </c>
      <c r="C236" s="25">
        <v>6000</v>
      </c>
      <c r="D236" s="25">
        <v>7500</v>
      </c>
      <c r="E236" s="30" t="s">
        <v>948</v>
      </c>
      <c r="F236" s="21" t="s">
        <v>1128</v>
      </c>
      <c r="G236" s="23" t="s">
        <v>1156</v>
      </c>
      <c r="H236" s="23" t="s">
        <v>1182</v>
      </c>
      <c r="I236" s="23" t="s">
        <v>1195</v>
      </c>
      <c r="J236" s="23" t="s">
        <v>1197</v>
      </c>
      <c r="K236" s="23" t="s">
        <v>1202</v>
      </c>
      <c r="L236" s="23" t="s">
        <v>1204</v>
      </c>
      <c r="M236" s="21" t="s">
        <v>1357</v>
      </c>
      <c r="N236" s="12" t="s">
        <v>688</v>
      </c>
    </row>
    <row r="237" spans="1:14" ht="35.1" customHeight="1" thickBot="1" x14ac:dyDescent="0.25">
      <c r="A237" s="23" t="s">
        <v>258</v>
      </c>
      <c r="B237" s="13" t="str">
        <f t="shared" si="3"/>
        <v>Yamazaki 25 Year Old Suntory Pure Malt 43.0 abv NV (1 BT70)</v>
      </c>
      <c r="C237" s="25">
        <v>8000</v>
      </c>
      <c r="D237" s="25">
        <v>12000</v>
      </c>
      <c r="E237" s="30" t="s">
        <v>949</v>
      </c>
      <c r="F237" s="21" t="s">
        <v>1129</v>
      </c>
      <c r="G237" s="23" t="s">
        <v>1157</v>
      </c>
      <c r="H237" s="23" t="s">
        <v>1182</v>
      </c>
      <c r="I237" s="23" t="s">
        <v>1195</v>
      </c>
      <c r="J237" s="23" t="s">
        <v>1197</v>
      </c>
      <c r="K237" s="23" t="s">
        <v>1202</v>
      </c>
      <c r="L237" s="23" t="s">
        <v>1204</v>
      </c>
      <c r="M237" s="21" t="s">
        <v>1358</v>
      </c>
      <c r="N237" s="12" t="s">
        <v>689</v>
      </c>
    </row>
    <row r="238" spans="1:14" ht="35.1" customHeight="1" thickBot="1" x14ac:dyDescent="0.25">
      <c r="A238" s="23" t="s">
        <v>315</v>
      </c>
      <c r="B238" s="13" t="str">
        <f t="shared" si="3"/>
        <v>Yamazaki The Cask of Yamazaki #3Q70040 59.0 abv 1993 (1 BT70)</v>
      </c>
      <c r="C238" s="25">
        <v>2000</v>
      </c>
      <c r="D238" s="25">
        <v>3000</v>
      </c>
      <c r="E238" s="30" t="s">
        <v>950</v>
      </c>
      <c r="F238" s="21" t="s">
        <v>1130</v>
      </c>
      <c r="G238" s="23" t="s">
        <v>1156</v>
      </c>
      <c r="H238" s="23" t="s">
        <v>1187</v>
      </c>
      <c r="I238" s="23" t="s">
        <v>1195</v>
      </c>
      <c r="J238" s="23" t="s">
        <v>1197</v>
      </c>
      <c r="K238" s="23" t="s">
        <v>1202</v>
      </c>
      <c r="L238" s="23" t="s">
        <v>1204</v>
      </c>
      <c r="M238" s="21" t="s">
        <v>1359</v>
      </c>
      <c r="N238" s="12" t="s">
        <v>690</v>
      </c>
    </row>
    <row r="239" spans="1:14" ht="35.1" customHeight="1" thickBot="1" x14ac:dyDescent="0.25">
      <c r="A239" s="23" t="s">
        <v>317</v>
      </c>
      <c r="B239" s="13" t="str">
        <f t="shared" si="3"/>
        <v>Yamazaki The Cask of Yamazaki #OM70170 59.0 abv 1990 (1 BT70)</v>
      </c>
      <c r="C239" s="25">
        <v>4000</v>
      </c>
      <c r="D239" s="25">
        <v>5500</v>
      </c>
      <c r="E239" s="30" t="s">
        <v>951</v>
      </c>
      <c r="F239" s="21" t="s">
        <v>1131</v>
      </c>
      <c r="G239" s="23" t="s">
        <v>1156</v>
      </c>
      <c r="H239" s="23" t="s">
        <v>1183</v>
      </c>
      <c r="I239" s="23" t="s">
        <v>1195</v>
      </c>
      <c r="J239" s="23" t="s">
        <v>1197</v>
      </c>
      <c r="K239" s="23" t="s">
        <v>1202</v>
      </c>
      <c r="L239" s="23" t="s">
        <v>1204</v>
      </c>
      <c r="M239" s="21" t="s">
        <v>1360</v>
      </c>
      <c r="N239" s="12" t="s">
        <v>691</v>
      </c>
    </row>
    <row r="240" spans="1:14" ht="35.1" customHeight="1" thickBot="1" x14ac:dyDescent="0.25">
      <c r="A240" s="23" t="s">
        <v>319</v>
      </c>
      <c r="B240" s="13" t="str">
        <f t="shared" si="3"/>
        <v>Yamazaki The Cask of Yamazaki #OM70174 59.0 abv 1990 (1 BT70)</v>
      </c>
      <c r="C240" s="25">
        <v>4000</v>
      </c>
      <c r="D240" s="25">
        <v>5500</v>
      </c>
      <c r="E240" s="30" t="s">
        <v>952</v>
      </c>
      <c r="F240" s="21" t="s">
        <v>1132</v>
      </c>
      <c r="G240" s="23" t="s">
        <v>1156</v>
      </c>
      <c r="H240" s="23" t="s">
        <v>1183</v>
      </c>
      <c r="I240" s="23" t="s">
        <v>1195</v>
      </c>
      <c r="J240" s="23" t="s">
        <v>1197</v>
      </c>
      <c r="K240" s="23" t="s">
        <v>1202</v>
      </c>
      <c r="L240" s="23" t="s">
        <v>1204</v>
      </c>
      <c r="M240" s="21" t="s">
        <v>1361</v>
      </c>
      <c r="N240" s="12" t="s">
        <v>692</v>
      </c>
    </row>
    <row r="241" spans="1:14" ht="35.1" customHeight="1" thickBot="1" x14ac:dyDescent="0.25">
      <c r="A241" s="23" t="s">
        <v>276</v>
      </c>
      <c r="B241" s="13" t="str">
        <f t="shared" si="3"/>
        <v>Yamazaki Single Cask #1S70430 59.0 abv 1991 (1 BT70)</v>
      </c>
      <c r="C241" s="25">
        <v>3000</v>
      </c>
      <c r="D241" s="25">
        <v>3800</v>
      </c>
      <c r="E241" s="30" t="s">
        <v>953</v>
      </c>
      <c r="F241" s="21" t="s">
        <v>1133</v>
      </c>
      <c r="G241" s="23" t="s">
        <v>1156</v>
      </c>
      <c r="H241" s="23" t="s">
        <v>1176</v>
      </c>
      <c r="I241" s="23" t="s">
        <v>1195</v>
      </c>
      <c r="J241" s="23" t="s">
        <v>1197</v>
      </c>
      <c r="K241" s="23" t="s">
        <v>1202</v>
      </c>
      <c r="L241" s="23" t="s">
        <v>1204</v>
      </c>
      <c r="M241" s="21" t="s">
        <v>1362</v>
      </c>
      <c r="N241" s="12" t="s">
        <v>693</v>
      </c>
    </row>
    <row r="242" spans="1:14" ht="35.1" customHeight="1" thickBot="1" x14ac:dyDescent="0.25">
      <c r="A242" s="23" t="s">
        <v>310</v>
      </c>
      <c r="B242" s="13" t="str">
        <f t="shared" si="3"/>
        <v>Yamazaki Single Cask #EO70049 59.0 abv 2000 (1 BT70)</v>
      </c>
      <c r="C242" s="25">
        <v>2000</v>
      </c>
      <c r="D242" s="25">
        <v>3000</v>
      </c>
      <c r="E242" s="30" t="s">
        <v>954</v>
      </c>
      <c r="F242" s="21" t="s">
        <v>1134</v>
      </c>
      <c r="G242" s="23" t="s">
        <v>1156</v>
      </c>
      <c r="H242" s="23" t="s">
        <v>1184</v>
      </c>
      <c r="I242" s="23" t="s">
        <v>1195</v>
      </c>
      <c r="J242" s="23" t="s">
        <v>1197</v>
      </c>
      <c r="K242" s="23" t="s">
        <v>1202</v>
      </c>
      <c r="L242" s="23" t="s">
        <v>1204</v>
      </c>
      <c r="M242" s="21" t="s">
        <v>1363</v>
      </c>
      <c r="N242" s="12" t="s">
        <v>694</v>
      </c>
    </row>
    <row r="243" spans="1:14" ht="35.1" customHeight="1" thickBot="1" x14ac:dyDescent="0.25">
      <c r="A243" s="23" t="s">
        <v>312</v>
      </c>
      <c r="B243" s="13" t="str">
        <f t="shared" si="3"/>
        <v>Yamazaki Single Cask #EO70049 59.0 abv 2000 (1 BT70)</v>
      </c>
      <c r="C243" s="25">
        <v>2000</v>
      </c>
      <c r="D243" s="25">
        <v>3000</v>
      </c>
      <c r="E243" s="30" t="s">
        <v>954</v>
      </c>
      <c r="F243" s="21" t="s">
        <v>1134</v>
      </c>
      <c r="G243" s="23" t="s">
        <v>1156</v>
      </c>
      <c r="H243" s="23" t="s">
        <v>1184</v>
      </c>
      <c r="I243" s="23" t="s">
        <v>1195</v>
      </c>
      <c r="J243" s="23" t="s">
        <v>1197</v>
      </c>
      <c r="K243" s="23" t="s">
        <v>1202</v>
      </c>
      <c r="L243" s="23" t="s">
        <v>1204</v>
      </c>
      <c r="M243" s="21" t="s">
        <v>1363</v>
      </c>
      <c r="N243" s="12" t="s">
        <v>695</v>
      </c>
    </row>
    <row r="244" spans="1:14" ht="35.1" customHeight="1" thickBot="1" x14ac:dyDescent="0.25">
      <c r="A244" s="23" t="s">
        <v>293</v>
      </c>
      <c r="B244" s="13" t="str">
        <f t="shared" si="3"/>
        <v>Yamazaki Single Cask #DQ70031 58.0 abv 1999 (1 BT70)</v>
      </c>
      <c r="C244" s="25">
        <v>1400</v>
      </c>
      <c r="D244" s="25">
        <v>2000</v>
      </c>
      <c r="E244" s="30" t="s">
        <v>955</v>
      </c>
      <c r="F244" s="21" t="s">
        <v>1135</v>
      </c>
      <c r="G244" s="23" t="s">
        <v>1156</v>
      </c>
      <c r="H244" s="23" t="s">
        <v>1185</v>
      </c>
      <c r="I244" s="23" t="s">
        <v>1195</v>
      </c>
      <c r="J244" s="23" t="s">
        <v>1197</v>
      </c>
      <c r="K244" s="23" t="s">
        <v>1202</v>
      </c>
      <c r="L244" s="23" t="s">
        <v>1204</v>
      </c>
      <c r="M244" s="21" t="s">
        <v>1364</v>
      </c>
      <c r="N244" s="12" t="s">
        <v>696</v>
      </c>
    </row>
    <row r="245" spans="1:14" ht="35.1" customHeight="1" thickBot="1" x14ac:dyDescent="0.25">
      <c r="A245" s="23" t="s">
        <v>306</v>
      </c>
      <c r="B245" s="13" t="str">
        <f t="shared" si="3"/>
        <v>Yamazaki Single Cask #DQ70032 54.0 abv 1999 (1 BT70)</v>
      </c>
      <c r="C245" s="25">
        <v>1400</v>
      </c>
      <c r="D245" s="25">
        <v>2000</v>
      </c>
      <c r="E245" s="30" t="s">
        <v>956</v>
      </c>
      <c r="F245" s="21" t="s">
        <v>1136</v>
      </c>
      <c r="G245" s="23" t="s">
        <v>1156</v>
      </c>
      <c r="H245" s="23" t="s">
        <v>1185</v>
      </c>
      <c r="I245" s="23" t="s">
        <v>1195</v>
      </c>
      <c r="J245" s="23" t="s">
        <v>1197</v>
      </c>
      <c r="K245" s="23" t="s">
        <v>1202</v>
      </c>
      <c r="L245" s="23" t="s">
        <v>1204</v>
      </c>
      <c r="M245" s="21" t="s">
        <v>1365</v>
      </c>
      <c r="N245" s="12" t="s">
        <v>697</v>
      </c>
    </row>
    <row r="246" spans="1:14" ht="35.1" customHeight="1" thickBot="1" x14ac:dyDescent="0.25">
      <c r="A246" s="23" t="s">
        <v>308</v>
      </c>
      <c r="B246" s="13" t="str">
        <f t="shared" si="3"/>
        <v>Yamazaki Single Cask #DV70209 54.0 abv 1999 (1 BT70)</v>
      </c>
      <c r="C246" s="25">
        <v>1400</v>
      </c>
      <c r="D246" s="25">
        <v>2000</v>
      </c>
      <c r="E246" s="30" t="s">
        <v>957</v>
      </c>
      <c r="F246" s="21" t="s">
        <v>1137</v>
      </c>
      <c r="G246" s="23" t="s">
        <v>1156</v>
      </c>
      <c r="H246" s="23" t="s">
        <v>1185</v>
      </c>
      <c r="I246" s="23" t="s">
        <v>1195</v>
      </c>
      <c r="J246" s="23" t="s">
        <v>1197</v>
      </c>
      <c r="K246" s="23" t="s">
        <v>1202</v>
      </c>
      <c r="L246" s="23" t="s">
        <v>1204</v>
      </c>
      <c r="M246" s="21" t="s">
        <v>1366</v>
      </c>
      <c r="N246" s="12" t="s">
        <v>698</v>
      </c>
    </row>
    <row r="247" spans="1:14" ht="35.1" customHeight="1" thickBot="1" x14ac:dyDescent="0.25">
      <c r="A247" s="23" t="s">
        <v>304</v>
      </c>
      <c r="B247" s="13" t="str">
        <f t="shared" si="3"/>
        <v>Yamazaki Single Cask #CM70012 54.0 abv 1998 (1 BT70)</v>
      </c>
      <c r="C247" s="25">
        <v>5000</v>
      </c>
      <c r="D247" s="25">
        <v>7000</v>
      </c>
      <c r="E247" s="30" t="s">
        <v>958</v>
      </c>
      <c r="F247" s="21" t="s">
        <v>1138</v>
      </c>
      <c r="G247" s="23" t="s">
        <v>1156</v>
      </c>
      <c r="H247" s="23" t="s">
        <v>1193</v>
      </c>
      <c r="I247" s="23" t="s">
        <v>1195</v>
      </c>
      <c r="J247" s="23" t="s">
        <v>1197</v>
      </c>
      <c r="K247" s="23" t="s">
        <v>1202</v>
      </c>
      <c r="L247" s="23" t="s">
        <v>1204</v>
      </c>
      <c r="M247" s="21" t="s">
        <v>1367</v>
      </c>
      <c r="N247" s="12" t="s">
        <v>699</v>
      </c>
    </row>
    <row r="248" spans="1:14" ht="35.1" customHeight="1" thickBot="1" x14ac:dyDescent="0.25">
      <c r="A248" s="23" t="s">
        <v>303</v>
      </c>
      <c r="B248" s="13" t="str">
        <f t="shared" si="3"/>
        <v>Yamazaki Single Cask #CM70012 54.0 abv 1998 (1 BT70)</v>
      </c>
      <c r="C248" s="25">
        <v>5000</v>
      </c>
      <c r="D248" s="25">
        <v>7000</v>
      </c>
      <c r="E248" s="30" t="s">
        <v>959</v>
      </c>
      <c r="F248" s="21" t="s">
        <v>1138</v>
      </c>
      <c r="G248" s="23" t="s">
        <v>1156</v>
      </c>
      <c r="H248" s="23" t="s">
        <v>1193</v>
      </c>
      <c r="I248" s="23" t="s">
        <v>1195</v>
      </c>
      <c r="J248" s="23" t="s">
        <v>1197</v>
      </c>
      <c r="K248" s="23" t="s">
        <v>1202</v>
      </c>
      <c r="L248" s="23" t="s">
        <v>1204</v>
      </c>
      <c r="M248" s="21" t="s">
        <v>1367</v>
      </c>
      <c r="N248" s="12" t="s">
        <v>700</v>
      </c>
    </row>
    <row r="249" spans="1:14" ht="35.1" customHeight="1" thickBot="1" x14ac:dyDescent="0.25">
      <c r="A249" s="23" t="s">
        <v>301</v>
      </c>
      <c r="B249" s="13" t="str">
        <f t="shared" si="3"/>
        <v>Yamazaki Single Cask #CM70012 54.0 abv 1998 (1 BT70)</v>
      </c>
      <c r="C249" s="25">
        <v>5000</v>
      </c>
      <c r="D249" s="25">
        <v>7000</v>
      </c>
      <c r="E249" s="30" t="s">
        <v>960</v>
      </c>
      <c r="F249" s="21" t="s">
        <v>1138</v>
      </c>
      <c r="G249" s="23" t="s">
        <v>1156</v>
      </c>
      <c r="H249" s="23" t="s">
        <v>1193</v>
      </c>
      <c r="I249" s="23" t="s">
        <v>1195</v>
      </c>
      <c r="J249" s="23" t="s">
        <v>1197</v>
      </c>
      <c r="K249" s="23" t="s">
        <v>1202</v>
      </c>
      <c r="L249" s="23" t="s">
        <v>1204</v>
      </c>
      <c r="M249" s="21" t="s">
        <v>1367</v>
      </c>
      <c r="N249" s="12" t="s">
        <v>701</v>
      </c>
    </row>
    <row r="250" spans="1:14" ht="35.1" customHeight="1" thickBot="1" x14ac:dyDescent="0.25">
      <c r="A250" s="23" t="s">
        <v>300</v>
      </c>
      <c r="B250" s="13" t="str">
        <f t="shared" si="3"/>
        <v>Yamazaki Single Cask #CU70062 61.0 abv 1998 (1 BT70)</v>
      </c>
      <c r="C250" s="25">
        <v>3500</v>
      </c>
      <c r="D250" s="25">
        <v>4500</v>
      </c>
      <c r="E250" s="30" t="s">
        <v>961</v>
      </c>
      <c r="F250" s="21" t="s">
        <v>1139</v>
      </c>
      <c r="G250" s="23" t="s">
        <v>1156</v>
      </c>
      <c r="H250" s="23" t="s">
        <v>1193</v>
      </c>
      <c r="I250" s="23" t="s">
        <v>1195</v>
      </c>
      <c r="J250" s="23" t="s">
        <v>1197</v>
      </c>
      <c r="K250" s="23" t="s">
        <v>1202</v>
      </c>
      <c r="L250" s="23" t="s">
        <v>1204</v>
      </c>
      <c r="M250" s="21" t="s">
        <v>1368</v>
      </c>
      <c r="N250" s="12" t="s">
        <v>702</v>
      </c>
    </row>
    <row r="251" spans="1:14" ht="35.1" customHeight="1" thickBot="1" x14ac:dyDescent="0.25">
      <c r="A251" s="23" t="s">
        <v>299</v>
      </c>
      <c r="B251" s="13" t="str">
        <f t="shared" si="3"/>
        <v>Yamazaki Single Cask #CU70062 61.0 abv 1998 (1 BT70)</v>
      </c>
      <c r="C251" s="25">
        <v>3500</v>
      </c>
      <c r="D251" s="25">
        <v>4500</v>
      </c>
      <c r="E251" s="30" t="s">
        <v>962</v>
      </c>
      <c r="F251" s="21" t="s">
        <v>1139</v>
      </c>
      <c r="G251" s="23" t="s">
        <v>1156</v>
      </c>
      <c r="H251" s="23" t="s">
        <v>1193</v>
      </c>
      <c r="I251" s="23" t="s">
        <v>1195</v>
      </c>
      <c r="J251" s="23" t="s">
        <v>1197</v>
      </c>
      <c r="K251" s="23" t="s">
        <v>1202</v>
      </c>
      <c r="L251" s="23" t="s">
        <v>1204</v>
      </c>
      <c r="M251" s="21" t="s">
        <v>1368</v>
      </c>
      <c r="N251" s="12" t="s">
        <v>703</v>
      </c>
    </row>
    <row r="252" spans="1:14" ht="35.1" customHeight="1" thickBot="1" x14ac:dyDescent="0.25">
      <c r="A252" s="23" t="s">
        <v>297</v>
      </c>
      <c r="B252" s="13" t="str">
        <f t="shared" si="3"/>
        <v>Yamazaki Single Cask #CU70062 61.0 abv 1998 (1 BT70)</v>
      </c>
      <c r="C252" s="25">
        <v>3500</v>
      </c>
      <c r="D252" s="25">
        <v>4500</v>
      </c>
      <c r="E252" s="30" t="s">
        <v>963</v>
      </c>
      <c r="F252" s="21" t="s">
        <v>1139</v>
      </c>
      <c r="G252" s="23" t="s">
        <v>1156</v>
      </c>
      <c r="H252" s="23" t="s">
        <v>1193</v>
      </c>
      <c r="I252" s="23" t="s">
        <v>1195</v>
      </c>
      <c r="J252" s="23" t="s">
        <v>1197</v>
      </c>
      <c r="K252" s="23" t="s">
        <v>1202</v>
      </c>
      <c r="L252" s="23" t="s">
        <v>1204</v>
      </c>
      <c r="M252" s="21" t="s">
        <v>1368</v>
      </c>
      <c r="N252" s="12" t="s">
        <v>704</v>
      </c>
    </row>
    <row r="253" spans="1:14" ht="35.1" customHeight="1" thickBot="1" x14ac:dyDescent="0.25">
      <c r="A253" s="23" t="s">
        <v>295</v>
      </c>
      <c r="B253" s="13" t="str">
        <f t="shared" si="3"/>
        <v>Yamazaki Single Cask #CU70064 61.0 abv 1998 (1 BT70)</v>
      </c>
      <c r="C253" s="25">
        <v>3500</v>
      </c>
      <c r="D253" s="25">
        <v>4500</v>
      </c>
      <c r="E253" s="30" t="s">
        <v>964</v>
      </c>
      <c r="F253" s="21" t="s">
        <v>1140</v>
      </c>
      <c r="G253" s="23" t="s">
        <v>1156</v>
      </c>
      <c r="H253" s="23" t="s">
        <v>1193</v>
      </c>
      <c r="I253" s="23" t="s">
        <v>1195</v>
      </c>
      <c r="J253" s="23" t="s">
        <v>1197</v>
      </c>
      <c r="K253" s="23" t="s">
        <v>1202</v>
      </c>
      <c r="L253" s="23" t="s">
        <v>1204</v>
      </c>
      <c r="M253" s="21" t="s">
        <v>1369</v>
      </c>
      <c r="N253" s="12" t="s">
        <v>705</v>
      </c>
    </row>
    <row r="254" spans="1:14" ht="35.1" customHeight="1" thickBot="1" x14ac:dyDescent="0.25">
      <c r="A254" s="23" t="s">
        <v>287</v>
      </c>
      <c r="B254" s="13" t="str">
        <f t="shared" si="3"/>
        <v>Yamazaki Single Cask #CU70066 61.0 abv 1998 (1 BT70)</v>
      </c>
      <c r="C254" s="25">
        <v>4500</v>
      </c>
      <c r="D254" s="25">
        <v>6000</v>
      </c>
      <c r="E254" s="30" t="s">
        <v>965</v>
      </c>
      <c r="F254" s="21" t="s">
        <v>1141</v>
      </c>
      <c r="G254" s="23" t="s">
        <v>1156</v>
      </c>
      <c r="H254" s="23" t="s">
        <v>1193</v>
      </c>
      <c r="I254" s="23" t="s">
        <v>1195</v>
      </c>
      <c r="J254" s="23" t="s">
        <v>1197</v>
      </c>
      <c r="K254" s="23" t="s">
        <v>1202</v>
      </c>
      <c r="L254" s="23" t="s">
        <v>1204</v>
      </c>
      <c r="M254" s="21" t="s">
        <v>1370</v>
      </c>
      <c r="N254" s="12" t="s">
        <v>706</v>
      </c>
    </row>
    <row r="255" spans="1:14" ht="35.1" customHeight="1" thickBot="1" x14ac:dyDescent="0.25">
      <c r="A255" s="23" t="s">
        <v>285</v>
      </c>
      <c r="B255" s="13" t="str">
        <f t="shared" si="3"/>
        <v>Yamazaki Single Cask #CU70066 61.0 abv 1998 (1 BT70)</v>
      </c>
      <c r="C255" s="25">
        <v>4500</v>
      </c>
      <c r="D255" s="25">
        <v>6000</v>
      </c>
      <c r="E255" s="30" t="s">
        <v>966</v>
      </c>
      <c r="F255" s="21" t="s">
        <v>1141</v>
      </c>
      <c r="G255" s="23" t="s">
        <v>1156</v>
      </c>
      <c r="H255" s="23" t="s">
        <v>1193</v>
      </c>
      <c r="I255" s="23" t="s">
        <v>1195</v>
      </c>
      <c r="J255" s="23" t="s">
        <v>1197</v>
      </c>
      <c r="K255" s="23" t="s">
        <v>1202</v>
      </c>
      <c r="L255" s="23" t="s">
        <v>1204</v>
      </c>
      <c r="M255" s="21" t="s">
        <v>1370</v>
      </c>
      <c r="N255" s="12" t="s">
        <v>707</v>
      </c>
    </row>
    <row r="256" spans="1:14" ht="35.1" customHeight="1" thickBot="1" x14ac:dyDescent="0.25">
      <c r="A256" s="23" t="s">
        <v>282</v>
      </c>
      <c r="B256" s="13" t="str">
        <f t="shared" si="3"/>
        <v>Yamazaki Single Cask #CU70067 61.0 abv 1998 (1 BT70)</v>
      </c>
      <c r="C256" s="25">
        <v>3500</v>
      </c>
      <c r="D256" s="25">
        <v>4500</v>
      </c>
      <c r="E256" s="30" t="s">
        <v>967</v>
      </c>
      <c r="F256" s="21" t="s">
        <v>1142</v>
      </c>
      <c r="G256" s="23" t="s">
        <v>1156</v>
      </c>
      <c r="H256" s="23" t="s">
        <v>1193</v>
      </c>
      <c r="I256" s="23" t="s">
        <v>1195</v>
      </c>
      <c r="J256" s="23" t="s">
        <v>1197</v>
      </c>
      <c r="K256" s="23" t="s">
        <v>1202</v>
      </c>
      <c r="L256" s="23" t="s">
        <v>1204</v>
      </c>
      <c r="M256" s="21" t="s">
        <v>1371</v>
      </c>
      <c r="N256" s="12" t="s">
        <v>708</v>
      </c>
    </row>
    <row r="257" spans="1:14" ht="35.1" customHeight="1" thickBot="1" x14ac:dyDescent="0.25">
      <c r="A257" s="23" t="s">
        <v>284</v>
      </c>
      <c r="B257" s="13" t="str">
        <f t="shared" si="3"/>
        <v>Yamazaki Single Cask #CU70067 61.0 abv 1998 (1 BT70)</v>
      </c>
      <c r="C257" s="25">
        <v>3500</v>
      </c>
      <c r="D257" s="25">
        <v>4500</v>
      </c>
      <c r="E257" s="30" t="s">
        <v>968</v>
      </c>
      <c r="F257" s="21" t="s">
        <v>1142</v>
      </c>
      <c r="G257" s="23" t="s">
        <v>1156</v>
      </c>
      <c r="H257" s="23" t="s">
        <v>1193</v>
      </c>
      <c r="I257" s="23" t="s">
        <v>1195</v>
      </c>
      <c r="J257" s="23" t="s">
        <v>1197</v>
      </c>
      <c r="K257" s="23" t="s">
        <v>1202</v>
      </c>
      <c r="L257" s="23" t="s">
        <v>1204</v>
      </c>
      <c r="M257" s="21" t="s">
        <v>1371</v>
      </c>
      <c r="N257" s="12" t="s">
        <v>709</v>
      </c>
    </row>
    <row r="258" spans="1:14" ht="35.1" customHeight="1" thickBot="1" x14ac:dyDescent="0.25">
      <c r="A258" s="23" t="s">
        <v>288</v>
      </c>
      <c r="B258" s="13" t="str">
        <f t="shared" si="3"/>
        <v>Yamazaki Single Cask #CU70093 61.0 abv 1998 (1 BT70)</v>
      </c>
      <c r="C258" s="25">
        <v>3500</v>
      </c>
      <c r="D258" s="25">
        <v>4500</v>
      </c>
      <c r="E258" s="30" t="s">
        <v>969</v>
      </c>
      <c r="F258" s="21" t="s">
        <v>1143</v>
      </c>
      <c r="G258" s="23" t="s">
        <v>1156</v>
      </c>
      <c r="H258" s="23" t="s">
        <v>1193</v>
      </c>
      <c r="I258" s="23" t="s">
        <v>1195</v>
      </c>
      <c r="J258" s="23" t="s">
        <v>1197</v>
      </c>
      <c r="K258" s="23" t="s">
        <v>1202</v>
      </c>
      <c r="L258" s="23" t="s">
        <v>1204</v>
      </c>
      <c r="M258" s="21" t="s">
        <v>1372</v>
      </c>
      <c r="N258" s="12" t="s">
        <v>710</v>
      </c>
    </row>
    <row r="259" spans="1:14" ht="35.1" customHeight="1" thickBot="1" x14ac:dyDescent="0.25">
      <c r="A259" s="23" t="s">
        <v>290</v>
      </c>
      <c r="B259" s="13" t="str">
        <f t="shared" ref="B259:B272" si="4">HYPERLINK(N259, M259)</f>
        <v>Yamazaki Single Cask #CU70093 61.0 abv 1998 (1 BT70)</v>
      </c>
      <c r="C259" s="25">
        <v>3500</v>
      </c>
      <c r="D259" s="25">
        <v>4500</v>
      </c>
      <c r="E259" s="30" t="s">
        <v>970</v>
      </c>
      <c r="F259" s="21" t="s">
        <v>1143</v>
      </c>
      <c r="G259" s="23" t="s">
        <v>1156</v>
      </c>
      <c r="H259" s="23" t="s">
        <v>1193</v>
      </c>
      <c r="I259" s="23" t="s">
        <v>1195</v>
      </c>
      <c r="J259" s="23" t="s">
        <v>1197</v>
      </c>
      <c r="K259" s="23" t="s">
        <v>1202</v>
      </c>
      <c r="L259" s="23" t="s">
        <v>1204</v>
      </c>
      <c r="M259" s="21" t="s">
        <v>1372</v>
      </c>
      <c r="N259" s="12" t="s">
        <v>711</v>
      </c>
    </row>
    <row r="260" spans="1:14" ht="35.1" customHeight="1" thickBot="1" x14ac:dyDescent="0.25">
      <c r="A260" s="23" t="s">
        <v>291</v>
      </c>
      <c r="B260" s="13" t="str">
        <f t="shared" si="4"/>
        <v>Yamazaki Single Cask #CU70095 60.0 abv 1998 (1 BT70)</v>
      </c>
      <c r="C260" s="25">
        <v>4000</v>
      </c>
      <c r="D260" s="25">
        <v>6000</v>
      </c>
      <c r="E260" s="30" t="s">
        <v>971</v>
      </c>
      <c r="F260" s="21" t="s">
        <v>1144</v>
      </c>
      <c r="G260" s="23" t="s">
        <v>1156</v>
      </c>
      <c r="H260" s="23" t="s">
        <v>1193</v>
      </c>
      <c r="I260" s="23" t="s">
        <v>1195</v>
      </c>
      <c r="J260" s="23" t="s">
        <v>1197</v>
      </c>
      <c r="K260" s="23" t="s">
        <v>1202</v>
      </c>
      <c r="L260" s="23" t="s">
        <v>1204</v>
      </c>
      <c r="M260" s="21" t="s">
        <v>1373</v>
      </c>
      <c r="N260" s="12" t="s">
        <v>712</v>
      </c>
    </row>
    <row r="261" spans="1:14" ht="35.1" customHeight="1" thickBot="1" x14ac:dyDescent="0.25">
      <c r="A261" s="23" t="s">
        <v>280</v>
      </c>
      <c r="B261" s="13" t="str">
        <f t="shared" si="4"/>
        <v>Yamazaki Single Cask #AX70015 59.0 abv 1996 (1 BT70)</v>
      </c>
      <c r="C261" s="25">
        <v>4000</v>
      </c>
      <c r="D261" s="25">
        <v>5000</v>
      </c>
      <c r="E261" s="30" t="s">
        <v>972</v>
      </c>
      <c r="F261" s="21" t="s">
        <v>1145</v>
      </c>
      <c r="G261" s="23" t="s">
        <v>1156</v>
      </c>
      <c r="H261" s="23" t="s">
        <v>1194</v>
      </c>
      <c r="I261" s="23" t="s">
        <v>1195</v>
      </c>
      <c r="J261" s="23" t="s">
        <v>1197</v>
      </c>
      <c r="K261" s="23" t="s">
        <v>1202</v>
      </c>
      <c r="L261" s="23" t="s">
        <v>1204</v>
      </c>
      <c r="M261" s="21" t="s">
        <v>1374</v>
      </c>
      <c r="N261" s="12" t="s">
        <v>713</v>
      </c>
    </row>
    <row r="262" spans="1:14" ht="35.1" customHeight="1" thickBot="1" x14ac:dyDescent="0.25">
      <c r="A262" s="23" t="s">
        <v>305</v>
      </c>
      <c r="B262" s="13" t="str">
        <f t="shared" si="4"/>
        <v>Yamazaki Single Cask #AX70015 59.0 abv 1996 (1 BT70)</v>
      </c>
      <c r="C262" s="25">
        <v>4000</v>
      </c>
      <c r="D262" s="25">
        <v>5000</v>
      </c>
      <c r="E262" s="30" t="s">
        <v>973</v>
      </c>
      <c r="F262" s="21" t="s">
        <v>1145</v>
      </c>
      <c r="G262" s="23" t="s">
        <v>1156</v>
      </c>
      <c r="H262" s="23" t="s">
        <v>1194</v>
      </c>
      <c r="I262" s="23" t="s">
        <v>1195</v>
      </c>
      <c r="J262" s="23" t="s">
        <v>1197</v>
      </c>
      <c r="K262" s="23" t="s">
        <v>1202</v>
      </c>
      <c r="L262" s="23" t="s">
        <v>1204</v>
      </c>
      <c r="M262" s="21" t="s">
        <v>1374</v>
      </c>
      <c r="N262" s="12" t="s">
        <v>714</v>
      </c>
    </row>
    <row r="263" spans="1:14" ht="35.1" customHeight="1" thickBot="1" x14ac:dyDescent="0.25">
      <c r="A263" s="23" t="s">
        <v>278</v>
      </c>
      <c r="B263" s="13" t="str">
        <f t="shared" si="4"/>
        <v>Yamazaki Single Cask #5J3020 54.9 abv 1995 (1 BT70)</v>
      </c>
      <c r="C263" s="25">
        <v>4000</v>
      </c>
      <c r="D263" s="25">
        <v>5500</v>
      </c>
      <c r="E263" s="30" t="s">
        <v>974</v>
      </c>
      <c r="F263" s="21" t="s">
        <v>1146</v>
      </c>
      <c r="G263" s="23" t="s">
        <v>1156</v>
      </c>
      <c r="H263" s="23" t="s">
        <v>1174</v>
      </c>
      <c r="I263" s="23" t="s">
        <v>1195</v>
      </c>
      <c r="J263" s="23" t="s">
        <v>1197</v>
      </c>
      <c r="K263" s="23" t="s">
        <v>1202</v>
      </c>
      <c r="L263" s="23" t="s">
        <v>1204</v>
      </c>
      <c r="M263" s="21" t="s">
        <v>1375</v>
      </c>
      <c r="N263" s="12" t="s">
        <v>715</v>
      </c>
    </row>
    <row r="264" spans="1:14" ht="35.1" customHeight="1" thickBot="1" x14ac:dyDescent="0.25">
      <c r="A264" s="23" t="s">
        <v>313</v>
      </c>
      <c r="B264" s="13" t="str">
        <f t="shared" si="4"/>
        <v>Yamazaki Single Cask #OU70406 63.0 abv 1990 (1 BT70)</v>
      </c>
      <c r="C264" s="25">
        <v>2800</v>
      </c>
      <c r="D264" s="25">
        <v>3200</v>
      </c>
      <c r="E264" s="30" t="s">
        <v>975</v>
      </c>
      <c r="F264" s="21" t="s">
        <v>1147</v>
      </c>
      <c r="G264" s="23" t="s">
        <v>1160</v>
      </c>
      <c r="H264" s="23" t="s">
        <v>1183</v>
      </c>
      <c r="I264" s="23" t="s">
        <v>1195</v>
      </c>
      <c r="J264" s="23" t="s">
        <v>1197</v>
      </c>
      <c r="K264" s="23" t="s">
        <v>1202</v>
      </c>
      <c r="L264" s="23" t="s">
        <v>1204</v>
      </c>
      <c r="M264" s="21" t="s">
        <v>1376</v>
      </c>
      <c r="N264" s="12" t="s">
        <v>716</v>
      </c>
    </row>
    <row r="265" spans="1:14" ht="35.1" customHeight="1" thickBot="1" x14ac:dyDescent="0.25">
      <c r="A265" s="23" t="s">
        <v>335</v>
      </c>
      <c r="B265" s="13" t="str">
        <f t="shared" si="4"/>
        <v>Yamazaki The Owner's Cask #ES60044 57.0 abv 2000 (1 BT70)</v>
      </c>
      <c r="C265" s="25">
        <v>1200</v>
      </c>
      <c r="D265" s="25">
        <v>2000</v>
      </c>
      <c r="E265" s="30" t="s">
        <v>976</v>
      </c>
      <c r="F265" s="21" t="s">
        <v>1148</v>
      </c>
      <c r="G265" s="23" t="s">
        <v>1156</v>
      </c>
      <c r="H265" s="23" t="s">
        <v>1184</v>
      </c>
      <c r="I265" s="23" t="s">
        <v>1195</v>
      </c>
      <c r="J265" s="23" t="s">
        <v>1197</v>
      </c>
      <c r="K265" s="23" t="s">
        <v>1202</v>
      </c>
      <c r="L265" s="23" t="s">
        <v>1204</v>
      </c>
      <c r="M265" s="21" t="s">
        <v>1377</v>
      </c>
      <c r="N265" s="12" t="s">
        <v>717</v>
      </c>
    </row>
    <row r="266" spans="1:14" ht="35.1" customHeight="1" thickBot="1" x14ac:dyDescent="0.25">
      <c r="A266" s="23" t="s">
        <v>333</v>
      </c>
      <c r="B266" s="13" t="str">
        <f t="shared" si="4"/>
        <v>Yamazaki The Owner's Cask #5C3009 58.0 abv 1995 (1 BT70)</v>
      </c>
      <c r="C266" s="25">
        <v>2600</v>
      </c>
      <c r="D266" s="25">
        <v>3200</v>
      </c>
      <c r="E266" s="30" t="s">
        <v>977</v>
      </c>
      <c r="F266" s="21" t="s">
        <v>1149</v>
      </c>
      <c r="G266" s="23" t="s">
        <v>1156</v>
      </c>
      <c r="H266" s="23" t="s">
        <v>1174</v>
      </c>
      <c r="I266" s="23" t="s">
        <v>1195</v>
      </c>
      <c r="J266" s="23" t="s">
        <v>1197</v>
      </c>
      <c r="K266" s="23" t="s">
        <v>1202</v>
      </c>
      <c r="L266" s="23" t="s">
        <v>1204</v>
      </c>
      <c r="M266" s="21" t="s">
        <v>1378</v>
      </c>
      <c r="N266" s="12" t="s">
        <v>718</v>
      </c>
    </row>
    <row r="267" spans="1:14" ht="35.1" customHeight="1" thickBot="1" x14ac:dyDescent="0.25">
      <c r="A267" s="23" t="s">
        <v>329</v>
      </c>
      <c r="B267" s="13" t="str">
        <f t="shared" si="4"/>
        <v>Yamazaki The Owner's Cask #4G3011 56.0 abv 1994 (1 BT70)</v>
      </c>
      <c r="C267" s="25">
        <v>2400</v>
      </c>
      <c r="D267" s="25">
        <v>3200</v>
      </c>
      <c r="E267" s="30" t="s">
        <v>978</v>
      </c>
      <c r="F267" s="21" t="s">
        <v>1150</v>
      </c>
      <c r="G267" s="23" t="s">
        <v>1156</v>
      </c>
      <c r="H267" s="23" t="s">
        <v>1175</v>
      </c>
      <c r="I267" s="23" t="s">
        <v>1195</v>
      </c>
      <c r="J267" s="23" t="s">
        <v>1197</v>
      </c>
      <c r="K267" s="23" t="s">
        <v>1202</v>
      </c>
      <c r="L267" s="23" t="s">
        <v>1204</v>
      </c>
      <c r="M267" s="21" t="s">
        <v>1379</v>
      </c>
      <c r="N267" s="12" t="s">
        <v>719</v>
      </c>
    </row>
    <row r="268" spans="1:14" ht="35.1" customHeight="1" thickBot="1" x14ac:dyDescent="0.25">
      <c r="A268" s="23" t="s">
        <v>331</v>
      </c>
      <c r="B268" s="13" t="str">
        <f t="shared" si="4"/>
        <v>Yamazaki The Owner's Cask #4R70005 60.0 abv 1994 (1 BT70)</v>
      </c>
      <c r="C268" s="25">
        <v>2400</v>
      </c>
      <c r="D268" s="25">
        <v>3200</v>
      </c>
      <c r="E268" s="30" t="s">
        <v>979</v>
      </c>
      <c r="F268" s="21" t="s">
        <v>1151</v>
      </c>
      <c r="G268" s="23" t="s">
        <v>1156</v>
      </c>
      <c r="H268" s="23" t="s">
        <v>1175</v>
      </c>
      <c r="I268" s="23" t="s">
        <v>1195</v>
      </c>
      <c r="J268" s="23" t="s">
        <v>1197</v>
      </c>
      <c r="K268" s="23" t="s">
        <v>1202</v>
      </c>
      <c r="L268" s="23" t="s">
        <v>1204</v>
      </c>
      <c r="M268" s="21" t="s">
        <v>1380</v>
      </c>
      <c r="N268" s="12" t="s">
        <v>720</v>
      </c>
    </row>
    <row r="269" spans="1:14" ht="35.1" customHeight="1" thickBot="1" x14ac:dyDescent="0.25">
      <c r="A269" s="23" t="s">
        <v>323</v>
      </c>
      <c r="B269" s="13" t="str">
        <f t="shared" si="4"/>
        <v>Yamazaki The Owner's Cask #ZL3003 52.0 abv 1992 (1 BT70)</v>
      </c>
      <c r="C269" s="25">
        <v>2400</v>
      </c>
      <c r="D269" s="25">
        <v>3200</v>
      </c>
      <c r="E269" s="30" t="s">
        <v>980</v>
      </c>
      <c r="F269" s="21" t="s">
        <v>1152</v>
      </c>
      <c r="G269" s="23" t="s">
        <v>1156</v>
      </c>
      <c r="H269" s="23" t="s">
        <v>1188</v>
      </c>
      <c r="I269" s="23" t="s">
        <v>1195</v>
      </c>
      <c r="J269" s="23" t="s">
        <v>1197</v>
      </c>
      <c r="K269" s="23" t="s">
        <v>1202</v>
      </c>
      <c r="L269" s="23" t="s">
        <v>1204</v>
      </c>
      <c r="M269" s="21" t="s">
        <v>1381</v>
      </c>
      <c r="N269" s="12" t="s">
        <v>721</v>
      </c>
    </row>
    <row r="270" spans="1:14" ht="35.1" customHeight="1" thickBot="1" x14ac:dyDescent="0.25">
      <c r="A270" s="23" t="s">
        <v>325</v>
      </c>
      <c r="B270" s="13" t="str">
        <f t="shared" si="4"/>
        <v>Yamazaki The Owner's Cask #ZQ70670 57.0 abv 1992 (1 BT70)</v>
      </c>
      <c r="C270" s="25">
        <v>2000</v>
      </c>
      <c r="D270" s="25">
        <v>3000</v>
      </c>
      <c r="E270" s="30" t="s">
        <v>981</v>
      </c>
      <c r="F270" s="21" t="s">
        <v>1153</v>
      </c>
      <c r="G270" s="23" t="s">
        <v>1156</v>
      </c>
      <c r="H270" s="23" t="s">
        <v>1188</v>
      </c>
      <c r="I270" s="23" t="s">
        <v>1195</v>
      </c>
      <c r="J270" s="23" t="s">
        <v>1197</v>
      </c>
      <c r="K270" s="23" t="s">
        <v>1202</v>
      </c>
      <c r="L270" s="23" t="s">
        <v>1204</v>
      </c>
      <c r="M270" s="21" t="s">
        <v>1382</v>
      </c>
      <c r="N270" s="12" t="s">
        <v>722</v>
      </c>
    </row>
    <row r="271" spans="1:14" ht="35.1" customHeight="1" thickBot="1" x14ac:dyDescent="0.25">
      <c r="A271" s="23" t="s">
        <v>327</v>
      </c>
      <c r="B271" s="13" t="str">
        <f t="shared" si="4"/>
        <v>Yamazaki The Owner's Cask #ZS70061 61.0 abv 1992 (1 BT70)</v>
      </c>
      <c r="C271" s="25">
        <v>3000</v>
      </c>
      <c r="D271" s="25">
        <v>4500</v>
      </c>
      <c r="E271" s="30" t="s">
        <v>982</v>
      </c>
      <c r="F271" s="21" t="s">
        <v>1154</v>
      </c>
      <c r="G271" s="23" t="s">
        <v>1156</v>
      </c>
      <c r="H271" s="23" t="s">
        <v>1188</v>
      </c>
      <c r="I271" s="23" t="s">
        <v>1195</v>
      </c>
      <c r="J271" s="23" t="s">
        <v>1197</v>
      </c>
      <c r="K271" s="23" t="s">
        <v>1202</v>
      </c>
      <c r="L271" s="23" t="s">
        <v>1204</v>
      </c>
      <c r="M271" s="21" t="s">
        <v>1383</v>
      </c>
      <c r="N271" s="12" t="s">
        <v>723</v>
      </c>
    </row>
    <row r="272" spans="1:14" ht="35.1" customHeight="1" thickBot="1" x14ac:dyDescent="0.25">
      <c r="A272" s="23" t="s">
        <v>321</v>
      </c>
      <c r="B272" s="13" t="str">
        <f t="shared" si="4"/>
        <v>Yamazaki The Owner's Cask #1S70430 59.0 abv 1991 (1 BT70)</v>
      </c>
      <c r="C272" s="25">
        <v>2400</v>
      </c>
      <c r="D272" s="25">
        <v>3200</v>
      </c>
      <c r="E272" s="30" t="s">
        <v>983</v>
      </c>
      <c r="F272" s="21" t="s">
        <v>1155</v>
      </c>
      <c r="G272" s="23" t="s">
        <v>1156</v>
      </c>
      <c r="H272" s="23" t="s">
        <v>1176</v>
      </c>
      <c r="I272" s="23" t="s">
        <v>1195</v>
      </c>
      <c r="J272" s="23" t="s">
        <v>1197</v>
      </c>
      <c r="K272" s="23" t="s">
        <v>1202</v>
      </c>
      <c r="L272" s="23" t="s">
        <v>1204</v>
      </c>
      <c r="M272" s="21" t="s">
        <v>1384</v>
      </c>
      <c r="N272" s="12" t="s">
        <v>724</v>
      </c>
    </row>
    <row r="273" spans="1:13" x14ac:dyDescent="0.2">
      <c r="A273"/>
      <c r="B273" s="21"/>
      <c r="C273" s="11"/>
      <c r="M273" s="22" t="s">
        <v>729</v>
      </c>
    </row>
    <row r="274" spans="1:13" x14ac:dyDescent="0.2">
      <c r="C274" s="11"/>
    </row>
  </sheetData>
  <hyperlinks>
    <hyperlink ref="N2" r:id="rId1" xr:uid="{EA330EF4-4826-4244-93FD-8DF4F49A8F7D}"/>
    <hyperlink ref="N3" r:id="rId2" xr:uid="{44511DB9-71B6-4570-986B-E68DBC57F7EA}"/>
    <hyperlink ref="N4" r:id="rId3" xr:uid="{166785D4-51F2-4F8F-B1B3-6F03415E2E2C}"/>
    <hyperlink ref="N5" r:id="rId4" xr:uid="{2D2FBB21-F649-4D96-87E8-E78D1DC36102}"/>
    <hyperlink ref="N6" r:id="rId5" xr:uid="{7FFEB15F-A25D-4279-82F5-0F11ABFBABE8}"/>
    <hyperlink ref="N7" r:id="rId6" xr:uid="{78A7AA89-1F6F-40F6-AD59-8EF58463BE69}"/>
    <hyperlink ref="N8" r:id="rId7" xr:uid="{31D01695-6DBA-4AC5-A182-BEE4C9E19885}"/>
    <hyperlink ref="N9" r:id="rId8" xr:uid="{0B742048-A3BB-4FBB-8F1E-200B47B2CBC7}"/>
    <hyperlink ref="N10" r:id="rId9" xr:uid="{C4F56CE8-7A44-4337-A3AD-15409BC32F95}"/>
    <hyperlink ref="N11" r:id="rId10" xr:uid="{CDCEB98F-F205-4141-87C1-8323B6646F96}"/>
    <hyperlink ref="N12" r:id="rId11" xr:uid="{6FB173C4-0B85-459F-9BA9-E88CDA8BEA5D}"/>
    <hyperlink ref="N13" r:id="rId12" xr:uid="{71A37261-0947-4256-892B-88FF6070557A}"/>
    <hyperlink ref="N14" r:id="rId13" xr:uid="{D3CBFA6C-13D2-46F4-95DD-CB153AF99359}"/>
    <hyperlink ref="N15" r:id="rId14" xr:uid="{765A28FF-F6CA-43F5-AF6E-A51C259B86AB}"/>
    <hyperlink ref="N16" r:id="rId15" xr:uid="{795F3804-FC3F-4CC4-8EB6-50869FB17E30}"/>
    <hyperlink ref="N17" r:id="rId16" xr:uid="{1A6E173E-0ECD-429B-893F-871AEDF81A03}"/>
    <hyperlink ref="N18" r:id="rId17" xr:uid="{06273406-CA6C-4381-A518-6BE3C50562D0}"/>
    <hyperlink ref="N19" r:id="rId18" xr:uid="{56C2B8F6-9AF9-45CC-AA5D-15F625753D56}"/>
    <hyperlink ref="N20" r:id="rId19" xr:uid="{99EF5143-3148-4D4A-93F5-23F612B06E66}"/>
    <hyperlink ref="N21" r:id="rId20" xr:uid="{C8310E62-B221-4827-A252-921A324CA561}"/>
    <hyperlink ref="N22" r:id="rId21" xr:uid="{0038AD2F-01A1-4694-9443-1257EA092216}"/>
    <hyperlink ref="N23" r:id="rId22" xr:uid="{CE131286-D42B-461D-A442-98E86141C602}"/>
    <hyperlink ref="N24" r:id="rId23" xr:uid="{5C9C67FB-93F4-4A48-BA6D-72E84E36135B}"/>
    <hyperlink ref="N25" r:id="rId24" xr:uid="{E3D2383C-A826-4C77-819C-22A3650E45AB}"/>
    <hyperlink ref="N26" r:id="rId25" xr:uid="{69B751F6-35E6-4E8F-8884-1C9653A74C19}"/>
    <hyperlink ref="N27" r:id="rId26" xr:uid="{6BDE7C5B-3454-436A-918E-755BFD467B7B}"/>
    <hyperlink ref="N28" r:id="rId27" xr:uid="{AF6E32D1-45DA-423B-92E8-163093E3A88A}"/>
    <hyperlink ref="N29" r:id="rId28" xr:uid="{D2355FE1-7D9D-43F1-AECE-7B9B773F84FE}"/>
    <hyperlink ref="N30" r:id="rId29" xr:uid="{1B87CEC2-DEDA-4BE9-8A4E-6D98E82290F8}"/>
    <hyperlink ref="N31" r:id="rId30" xr:uid="{40E9049C-7B8F-44E8-9040-955E9FB9BA68}"/>
    <hyperlink ref="N32" r:id="rId31" xr:uid="{C12BB118-17E0-4D7B-AD8D-86B44E7C3A84}"/>
    <hyperlink ref="N33" r:id="rId32" xr:uid="{7F893A3E-BF3B-4159-9458-3FD99EC3BC6D}"/>
    <hyperlink ref="N34" r:id="rId33" xr:uid="{65038E90-61FD-4F04-A44C-347111CACF44}"/>
    <hyperlink ref="N35" r:id="rId34" xr:uid="{4358B7FD-F44E-4B4D-9A6E-5334F0907541}"/>
    <hyperlink ref="N36" r:id="rId35" xr:uid="{5EFE34C0-2C80-41DA-A49B-0B9A7A102B7F}"/>
    <hyperlink ref="N37" r:id="rId36" xr:uid="{3B10A068-D3CB-4ED5-8D01-02DE3F8F6E67}"/>
    <hyperlink ref="N38" r:id="rId37" xr:uid="{F32FD0E0-1ED7-435F-87A3-13EC3C071414}"/>
    <hyperlink ref="N39" r:id="rId38" xr:uid="{6079EB4F-3221-4BAC-81E2-4266282A0B13}"/>
    <hyperlink ref="N40" r:id="rId39" xr:uid="{57ADC635-A230-48F7-89D4-0251454890F6}"/>
    <hyperlink ref="N41" r:id="rId40" xr:uid="{506A1F88-935F-4324-B85A-460BC6698C2E}"/>
    <hyperlink ref="N42" r:id="rId41" xr:uid="{0E7D1026-A874-4820-8F8F-2DE9A223FF0F}"/>
    <hyperlink ref="N43" r:id="rId42" xr:uid="{C4E4268C-3B5B-4AF7-9F52-95BD821679D9}"/>
    <hyperlink ref="N44" r:id="rId43" xr:uid="{40A3E30C-2EAA-4812-9D5C-668CE70DE4C2}"/>
    <hyperlink ref="N45" r:id="rId44" xr:uid="{0284C28A-BA68-4AB3-B671-1ED9CC0AE4FF}"/>
    <hyperlink ref="N46" r:id="rId45" xr:uid="{38B21083-19C8-4715-BB58-3C5671383C62}"/>
    <hyperlink ref="N47" r:id="rId46" xr:uid="{FB425842-C46E-49EE-8CD4-0D3DA5E40DB7}"/>
    <hyperlink ref="N48" r:id="rId47" xr:uid="{3BA1A9BA-4CDB-4D61-A541-FC5673BB0700}"/>
    <hyperlink ref="N49" r:id="rId48" xr:uid="{378671FB-494C-48C8-95FA-CA784B0AA61A}"/>
    <hyperlink ref="N50" r:id="rId49" xr:uid="{9C78FCAB-B012-4AAF-A8CB-B8F033F8F150}"/>
    <hyperlink ref="N51" r:id="rId50" xr:uid="{94E48359-C4F2-406C-8EF9-C3F4520D7EFA}"/>
    <hyperlink ref="N52" r:id="rId51" xr:uid="{5AC074B0-D563-46D6-8EFD-473E17D38A1B}"/>
    <hyperlink ref="N53" r:id="rId52" xr:uid="{81ACC7D8-F327-494E-BE6B-96B3FC882D98}"/>
    <hyperlink ref="N54" r:id="rId53" xr:uid="{1B5D9037-4755-4864-B3A5-0F81FA9A0BE5}"/>
    <hyperlink ref="N55" r:id="rId54" xr:uid="{C0CA401C-0187-40BB-A946-BEBD82C96486}"/>
    <hyperlink ref="N56" r:id="rId55" xr:uid="{8416C4BE-695C-4873-967B-763C0521E905}"/>
    <hyperlink ref="N57" r:id="rId56" xr:uid="{F5CA2272-ECFC-4825-B73B-17E9637C6C51}"/>
    <hyperlink ref="N58" r:id="rId57" xr:uid="{BDAB121A-B984-4114-B5F3-ECBC210E1A47}"/>
    <hyperlink ref="N59" r:id="rId58" xr:uid="{FF90D8A6-4DB3-41E3-A7FD-72F26DB36583}"/>
    <hyperlink ref="N60" r:id="rId59" xr:uid="{B498D1C3-FF79-4769-874F-C120DB9F1AA1}"/>
    <hyperlink ref="N61" r:id="rId60" xr:uid="{0DDD1CA2-BEC2-4DD1-93FE-4E6DC7B747D9}"/>
    <hyperlink ref="N62" r:id="rId61" xr:uid="{EF0FC9FF-60E1-4370-AB67-5779DBF95F1E}"/>
    <hyperlink ref="N63" r:id="rId62" xr:uid="{D626E02D-06DF-4AFA-98B3-A4AC86B7679E}"/>
    <hyperlink ref="N64" r:id="rId63" xr:uid="{A81025C6-38CE-47FB-9F1A-F946ECC32855}"/>
    <hyperlink ref="N65" r:id="rId64" xr:uid="{88A4BBEE-FF1B-42CD-A8C8-A243E888021A}"/>
    <hyperlink ref="N66" r:id="rId65" xr:uid="{7E90173D-4745-4991-A82F-180DE4FE20D2}"/>
    <hyperlink ref="N67" r:id="rId66" xr:uid="{78B4CDB9-DE94-456B-9CBA-57831F6F93A6}"/>
    <hyperlink ref="N68" r:id="rId67" xr:uid="{EEE456A0-2C24-4AFF-924E-99E11499A7E2}"/>
    <hyperlink ref="N69" r:id="rId68" xr:uid="{AD1839DE-EA50-42BB-B9F7-8DA452A1AC83}"/>
    <hyperlink ref="N70" r:id="rId69" xr:uid="{F6665BFC-AD23-46B8-9A0E-07FA2B6237AA}"/>
    <hyperlink ref="N71" r:id="rId70" xr:uid="{82A6C22A-3258-4B98-B80E-8F0CEF2123E1}"/>
    <hyperlink ref="N72" r:id="rId71" xr:uid="{F08224ED-C947-4C50-88FB-508CDC6EDC65}"/>
    <hyperlink ref="N73" r:id="rId72" xr:uid="{2934E48B-CA4E-4067-8799-A5B391514FD8}"/>
    <hyperlink ref="N74" r:id="rId73" xr:uid="{A1332A55-FC06-4F02-BE8B-8157CFF15742}"/>
    <hyperlink ref="N75" r:id="rId74" xr:uid="{1EF8CF52-1618-4B6B-A367-D5B4DCA42F6C}"/>
    <hyperlink ref="N76" r:id="rId75" xr:uid="{2BB4C555-85DE-4A77-8760-49B628F4602C}"/>
    <hyperlink ref="N77" r:id="rId76" xr:uid="{FAD2E522-9431-4DF4-A291-C4988EF19506}"/>
    <hyperlink ref="N78" r:id="rId77" xr:uid="{3E7EA733-FBEE-462D-90EC-20479354D569}"/>
    <hyperlink ref="N79" r:id="rId78" xr:uid="{7CBC0381-8073-472D-81FD-508690C4926C}"/>
    <hyperlink ref="N80" r:id="rId79" xr:uid="{82791545-869E-4F4F-B0F6-A3A0284DCA3A}"/>
    <hyperlink ref="N81" r:id="rId80" xr:uid="{38652796-3680-4DAC-A4E1-7FB54E4D0D81}"/>
    <hyperlink ref="N82" r:id="rId81" xr:uid="{78478CAB-C6C9-428F-B77F-6794328480CC}"/>
    <hyperlink ref="N83" r:id="rId82" xr:uid="{9D3892D5-13C2-4473-85BB-C43A48137E22}"/>
    <hyperlink ref="N84" r:id="rId83" xr:uid="{FB4E1A69-14FC-4F44-AD03-AB4DFF40909C}"/>
    <hyperlink ref="N85" r:id="rId84" xr:uid="{354BD1C4-37EA-4E47-8BC3-DCA0DBC122B7}"/>
    <hyperlink ref="N86" r:id="rId85" xr:uid="{7C9C86DD-03BA-4742-80B6-B7C2C9A625C2}"/>
    <hyperlink ref="N87" r:id="rId86" xr:uid="{613DBDB5-B8CA-45AE-8E64-7C7852B200E6}"/>
    <hyperlink ref="N88" r:id="rId87" xr:uid="{2C328D15-6797-425C-8687-A0AA166DAD8A}"/>
    <hyperlink ref="N89" r:id="rId88" xr:uid="{3C73CC5B-D6B0-4717-A744-DB51DB0C3873}"/>
    <hyperlink ref="N90" r:id="rId89" xr:uid="{A62AC548-3037-4FB4-887C-75D12EEADD53}"/>
    <hyperlink ref="N91" r:id="rId90" xr:uid="{8AA2E1BD-6F8B-4C95-95B5-CE531682145B}"/>
    <hyperlink ref="N92" r:id="rId91" xr:uid="{2E16B45B-EE96-4179-A5D9-14914D1B7F85}"/>
    <hyperlink ref="N93" r:id="rId92" xr:uid="{3FF07BB2-4F0A-47D6-951F-41AFEF1FE5DF}"/>
    <hyperlink ref="N94" r:id="rId93" xr:uid="{4687A5AC-5556-4C55-B18C-776203BC7F76}"/>
    <hyperlink ref="N95" r:id="rId94" xr:uid="{304BCB79-0EB9-44CE-A89E-5C28E8926FE5}"/>
    <hyperlink ref="N96" r:id="rId95" xr:uid="{76C8490D-7CEE-40CC-9AF0-F3275F8A3192}"/>
    <hyperlink ref="N97" r:id="rId96" xr:uid="{403C1288-FA38-4624-90F7-B5E817AA6AE3}"/>
    <hyperlink ref="N98" r:id="rId97" xr:uid="{4554BF67-3B02-46F9-8B66-902F5ACDDBFA}"/>
    <hyperlink ref="N99" r:id="rId98" xr:uid="{812BE83A-99CD-466D-8869-B88FAE5D2EFD}"/>
    <hyperlink ref="N100" r:id="rId99" xr:uid="{44A2AC20-6FBC-4D6B-9AAD-75A14037A1C5}"/>
    <hyperlink ref="N101" r:id="rId100" xr:uid="{452565D4-031F-4217-8D7D-21018FA0CC7A}"/>
    <hyperlink ref="N102" r:id="rId101" xr:uid="{80E19884-8213-46EB-B9AA-FE039B46D6EE}"/>
    <hyperlink ref="N103" r:id="rId102" xr:uid="{BA3945DD-F2E9-46AF-BE0A-46F98D015498}"/>
    <hyperlink ref="N104" r:id="rId103" xr:uid="{655F996F-6A16-4401-8C7C-75C51F41689B}"/>
    <hyperlink ref="N105" r:id="rId104" xr:uid="{C0E38263-D662-46E7-AEF0-0C1A2BFFA93A}"/>
    <hyperlink ref="N106" r:id="rId105" xr:uid="{B4B36C6D-3B50-46D2-9AB6-EF57453F87E9}"/>
    <hyperlink ref="N107" r:id="rId106" xr:uid="{B54E10E4-51E8-41AB-8D3F-BE50BEE32E79}"/>
    <hyperlink ref="N108" r:id="rId107" xr:uid="{A992B9F6-CD30-4DA0-B71F-951317BD126C}"/>
    <hyperlink ref="N109" r:id="rId108" xr:uid="{67D8399A-EEF2-4CEE-BDCE-7327599F10E2}"/>
    <hyperlink ref="N110" r:id="rId109" xr:uid="{6B7D6305-0805-4276-938F-5207D0D000C0}"/>
    <hyperlink ref="N111" r:id="rId110" xr:uid="{40DD1EBA-FBFE-4F2F-8B57-A6CED3FEA554}"/>
    <hyperlink ref="N112" r:id="rId111" xr:uid="{E621C3FD-2D36-441F-AAF4-BAFF16538AD7}"/>
    <hyperlink ref="N113" r:id="rId112" xr:uid="{828EBC4A-5DE3-41E1-9BDA-4542FB53E66C}"/>
    <hyperlink ref="N114" r:id="rId113" xr:uid="{684F7371-ADF7-413B-92A5-552E3D67933C}"/>
    <hyperlink ref="N115" r:id="rId114" xr:uid="{8DF1C2B4-F7A5-49D8-BAF1-00D560C28DAA}"/>
    <hyperlink ref="N116" r:id="rId115" xr:uid="{8F8F0E8A-2900-4440-979A-9CC1DBFA906E}"/>
    <hyperlink ref="N117" r:id="rId116" xr:uid="{81ED61F3-5E92-488E-A22C-7453746DA359}"/>
    <hyperlink ref="N118" r:id="rId117" xr:uid="{274C04A8-201A-492A-A10B-F45CCA51F47C}"/>
    <hyperlink ref="N119" r:id="rId118" xr:uid="{652B02D8-C16F-4605-B6DB-FE121AD2A9F0}"/>
    <hyperlink ref="N120" r:id="rId119" xr:uid="{F4705158-1BA7-43D3-9758-9F899F2C0AF5}"/>
    <hyperlink ref="N121" r:id="rId120" xr:uid="{5279D15D-956D-421E-B5CF-C3CEFFB11058}"/>
    <hyperlink ref="N122" r:id="rId121" xr:uid="{5A612384-94A4-4EFA-AD1C-3CF4BCC69C4D}"/>
    <hyperlink ref="N123" r:id="rId122" xr:uid="{4969D015-FC87-491F-AE28-478F43D72374}"/>
    <hyperlink ref="N124" r:id="rId123" xr:uid="{7CB605FA-235D-4D6D-9717-A741CBB628A0}"/>
    <hyperlink ref="N125" r:id="rId124" xr:uid="{588955CB-C61E-4CF9-936B-B1850345565B}"/>
    <hyperlink ref="N126" r:id="rId125" xr:uid="{07C4311B-5E4D-4D19-85D8-D20A1C1BEDBE}"/>
    <hyperlink ref="N127" r:id="rId126" xr:uid="{35E74EDD-1A25-4B88-A874-F18E90740B72}"/>
    <hyperlink ref="N128" r:id="rId127" xr:uid="{8C0734D0-F2D3-4D05-9288-1560C40FB1BC}"/>
    <hyperlink ref="N129" r:id="rId128" xr:uid="{AFB82C0F-E45A-49A7-978A-4BA74E16A831}"/>
    <hyperlink ref="N130" r:id="rId129" xr:uid="{E233CF2E-9709-41BD-839D-BE8B1B284470}"/>
    <hyperlink ref="N131" r:id="rId130" xr:uid="{0FBE60BB-7B26-44DF-829E-EAB9B772F43D}"/>
    <hyperlink ref="N132" r:id="rId131" xr:uid="{C93347BC-0A8C-4ADF-8EEF-C7B7FD28D4A9}"/>
    <hyperlink ref="N133" r:id="rId132" xr:uid="{6D1F821F-7154-4B83-A6C0-D3FC26D5CE55}"/>
    <hyperlink ref="N134" r:id="rId133" xr:uid="{115A08CC-A32C-4079-8907-C78F31ED8AB7}"/>
    <hyperlink ref="N135" r:id="rId134" xr:uid="{1099825A-0C0C-4264-B8A1-BB2C7EE38BC5}"/>
    <hyperlink ref="N136" r:id="rId135" xr:uid="{00366156-6B92-4746-AC38-43578D3FFC25}"/>
    <hyperlink ref="N137" r:id="rId136" xr:uid="{31B22512-5577-4D03-9FEE-668A3F86A69F}"/>
    <hyperlink ref="N138" r:id="rId137" xr:uid="{5E81853F-1F6A-426B-A40B-53ADC52C6EE6}"/>
    <hyperlink ref="N139" r:id="rId138" xr:uid="{8DA617CD-8E9D-4393-B49E-D6BB1F0FD933}"/>
    <hyperlink ref="N140" r:id="rId139" xr:uid="{B31FA3EC-286C-4875-9970-E78FEEB8CC2B}"/>
    <hyperlink ref="N141" r:id="rId140" xr:uid="{1E56FC42-1FB4-4A94-99D1-D6DC9F1D495E}"/>
    <hyperlink ref="N142" r:id="rId141" xr:uid="{6B3299C6-8928-402E-9608-D6FCC5A316F4}"/>
    <hyperlink ref="N143" r:id="rId142" xr:uid="{A7F9DE64-8AC0-4EDC-B2E3-BA784FD7B916}"/>
    <hyperlink ref="N144" r:id="rId143" xr:uid="{2DD81F5A-ECDC-4B41-AE91-65C8A5B49B2D}"/>
    <hyperlink ref="N145" r:id="rId144" xr:uid="{647A660B-B90A-4147-BD17-15DF73229309}"/>
    <hyperlink ref="N146" r:id="rId145" xr:uid="{40363189-FCD9-482C-8BE0-032E194C4D2B}"/>
    <hyperlink ref="N147" r:id="rId146" xr:uid="{6CD54FD0-70A1-45F4-B59D-80755AC781EF}"/>
    <hyperlink ref="N148" r:id="rId147" xr:uid="{9DCC3C9B-71A8-46F6-9316-A3A77B347FB0}"/>
    <hyperlink ref="N149" r:id="rId148" xr:uid="{CB061BAF-8832-4381-821E-BB59E71A60A1}"/>
    <hyperlink ref="N150" r:id="rId149" xr:uid="{1B7BBC4F-1508-4DA5-A361-BFFBCCA34116}"/>
    <hyperlink ref="N151" r:id="rId150" xr:uid="{98306B26-3CE6-4C91-BEBC-541B2BF3A71C}"/>
    <hyperlink ref="N152" r:id="rId151" xr:uid="{3348B02A-60B6-4895-B012-E71D1C0A3181}"/>
    <hyperlink ref="N153" r:id="rId152" xr:uid="{6EC7F5E4-09A0-4864-8DFD-13E8315EE1A7}"/>
    <hyperlink ref="N154" r:id="rId153" xr:uid="{A78CD1A5-0D59-4DBA-9241-FFFF6B1A6DE1}"/>
    <hyperlink ref="N155" r:id="rId154" xr:uid="{0359E992-497E-4818-BD30-AFC85F5C859C}"/>
    <hyperlink ref="N156" r:id="rId155" xr:uid="{3EE506C8-8B7F-49F2-B403-0F5649CFE40C}"/>
    <hyperlink ref="N157" r:id="rId156" xr:uid="{8D90E37A-55E4-4B0C-8199-1C697C6E69B1}"/>
    <hyperlink ref="N158" r:id="rId157" xr:uid="{3C8C7A95-F627-414D-9D84-572504EE85B0}"/>
    <hyperlink ref="N159" r:id="rId158" xr:uid="{193BF25D-8205-4241-9C9B-0DA8536B215E}"/>
    <hyperlink ref="N160" r:id="rId159" xr:uid="{70D6942C-B813-4B3A-AFBE-DF050798BF27}"/>
    <hyperlink ref="N161" r:id="rId160" xr:uid="{B6940233-6976-4BBD-8469-87E5B1A96F29}"/>
    <hyperlink ref="N162" r:id="rId161" xr:uid="{E4B7B76B-5DBA-46C5-8DDE-2E1EC5E5E5D9}"/>
    <hyperlink ref="N163" r:id="rId162" xr:uid="{214BE11E-DBDF-40C4-8FC6-5B21987331F0}"/>
    <hyperlink ref="N164" r:id="rId163" xr:uid="{A4C7173A-C2DD-4C24-BFEC-2CB7E081C03C}"/>
    <hyperlink ref="N165" r:id="rId164" xr:uid="{C5BDB8E7-857B-4EBB-8687-4295F1B0B689}"/>
    <hyperlink ref="N166" r:id="rId165" xr:uid="{1BA5ED41-8C5D-48EE-9194-DF64E590E713}"/>
    <hyperlink ref="N167" r:id="rId166" xr:uid="{66F1B7BB-1EA6-4CBE-A290-F9A3E15996B1}"/>
    <hyperlink ref="N168" r:id="rId167" xr:uid="{24B06B75-0EBB-45E5-91E9-BAC858B077D9}"/>
    <hyperlink ref="N169" r:id="rId168" xr:uid="{38CDC987-302D-461A-A9AC-4ECD6601B2DF}"/>
    <hyperlink ref="N170" r:id="rId169" xr:uid="{40B70DF3-5D8C-4278-9BD9-96D0CE90F147}"/>
    <hyperlink ref="N171" r:id="rId170" xr:uid="{621F12B6-09F5-4197-BD46-15FC552A7645}"/>
    <hyperlink ref="N172" r:id="rId171" xr:uid="{679854CC-52A7-4CB8-B485-D6E32F37303E}"/>
    <hyperlink ref="N173" r:id="rId172" xr:uid="{01E192AB-6C76-40A5-AC58-4C242D8AE084}"/>
    <hyperlink ref="N174" r:id="rId173" xr:uid="{7E0BFF24-973B-4D96-BFD6-ABC033FF9AFC}"/>
    <hyperlink ref="N175" r:id="rId174" xr:uid="{10A5AE49-AA2F-4656-A0E4-B53CC6157632}"/>
    <hyperlink ref="N176" r:id="rId175" xr:uid="{991305C0-B4A4-4F17-9748-191654E3BE15}"/>
    <hyperlink ref="N177" r:id="rId176" xr:uid="{F56DF088-C79F-43BB-9473-FB8876FE88F7}"/>
    <hyperlink ref="N178" r:id="rId177" xr:uid="{23DA82D9-E092-4FD6-BF2D-39EEAFADC1F8}"/>
    <hyperlink ref="N179" r:id="rId178" xr:uid="{C11D84D8-8C87-4F51-B3BF-9E7283577128}"/>
    <hyperlink ref="N180" r:id="rId179" xr:uid="{96E711EA-F102-4595-8A55-4F58F4887CC5}"/>
    <hyperlink ref="N181" r:id="rId180" xr:uid="{74300841-4434-4BBA-84AD-9CABC507C0DE}"/>
    <hyperlink ref="N182" r:id="rId181" xr:uid="{71E8A0A2-7DA0-4DD8-AC5F-57E830208EFA}"/>
    <hyperlink ref="N183" r:id="rId182" xr:uid="{D7B8EDA3-BC3E-49E9-94C3-C2E26774105F}"/>
    <hyperlink ref="N184" r:id="rId183" xr:uid="{0EC81105-3499-4A74-8D84-7C62981FF8EE}"/>
    <hyperlink ref="N185" r:id="rId184" xr:uid="{722A1743-E3D8-41A8-A896-27F74FAFDF21}"/>
    <hyperlink ref="N186" r:id="rId185" xr:uid="{DE3D7D0D-1B23-482E-B1C8-93FCB8F45144}"/>
    <hyperlink ref="N187" r:id="rId186" xr:uid="{BADA6D22-41D3-4108-A9CC-DAB11C26F4D7}"/>
    <hyperlink ref="N188" r:id="rId187" xr:uid="{81A81081-6CA5-4548-980F-46C5105EDD60}"/>
    <hyperlink ref="N189" r:id="rId188" xr:uid="{4E9D6F0A-B2E8-4812-8087-DA779254458D}"/>
    <hyperlink ref="N190" r:id="rId189" xr:uid="{E599DD36-C610-494D-B80A-2A005C53EE40}"/>
    <hyperlink ref="N191" r:id="rId190" xr:uid="{0CF67C90-FBC3-4184-BA77-BA31F9C058AC}"/>
    <hyperlink ref="N192" r:id="rId191" xr:uid="{BC0FA337-EDF6-42DB-95A3-DB62DB55ACB2}"/>
    <hyperlink ref="N193" r:id="rId192" xr:uid="{BD07B208-8FCC-4637-A634-81177B7220BF}"/>
    <hyperlink ref="N194" r:id="rId193" xr:uid="{F90396E9-1D71-4236-A91E-2B834CB1A723}"/>
    <hyperlink ref="N195" r:id="rId194" xr:uid="{39AACA0E-EE36-433B-BC3C-0DA5903D9633}"/>
    <hyperlink ref="N196" r:id="rId195" xr:uid="{D6D5EEF5-B5DE-4206-ACDA-EFEAD6E8C9F4}"/>
    <hyperlink ref="N197" r:id="rId196" xr:uid="{832700B1-8D26-45E3-AA0D-D894319722D9}"/>
    <hyperlink ref="N198" r:id="rId197" xr:uid="{27D4AF96-0F05-4357-946C-57243200F324}"/>
    <hyperlink ref="N199" r:id="rId198" xr:uid="{C1530824-A204-4D22-9BA5-E141A053AE23}"/>
    <hyperlink ref="N200" r:id="rId199" xr:uid="{730F1413-D26E-4EEC-A8E9-3D8CC28268F1}"/>
    <hyperlink ref="N201" r:id="rId200" xr:uid="{ADDF09C6-AF2D-422A-8CFE-527FD9D8EABD}"/>
    <hyperlink ref="N202" r:id="rId201" xr:uid="{5F06A21C-05A3-43BF-A343-52620A80BAAD}"/>
    <hyperlink ref="N203" r:id="rId202" xr:uid="{34044C93-85A4-4809-B682-91DE3F098B3F}"/>
    <hyperlink ref="N204" r:id="rId203" xr:uid="{69A087D8-DD8B-4095-8C1B-B2CA5D417AD0}"/>
    <hyperlink ref="N205" r:id="rId204" xr:uid="{241E0D5E-5BD4-4804-B925-1E46C7FCF24F}"/>
    <hyperlink ref="N206" r:id="rId205" xr:uid="{7653B855-7CFB-49B1-B6E9-CAC270E513AA}"/>
    <hyperlink ref="N207" r:id="rId206" xr:uid="{091E4345-7E28-4379-936C-C9008F471A63}"/>
    <hyperlink ref="N208" r:id="rId207" xr:uid="{F6C7F3C5-2E44-4CEB-9324-899FB835F9D2}"/>
    <hyperlink ref="N209" r:id="rId208" xr:uid="{9251B1A6-7E3B-4D14-8E51-466906810AB2}"/>
    <hyperlink ref="N210" r:id="rId209" xr:uid="{D9ABB2DB-A4B3-473D-93D6-99D54CD404BC}"/>
    <hyperlink ref="N211" r:id="rId210" xr:uid="{2462AD6E-9614-4596-98F2-FD9B0A74283F}"/>
    <hyperlink ref="N212" r:id="rId211" xr:uid="{608B5101-06F7-4223-AF71-7EBBB2A4EDCC}"/>
    <hyperlink ref="N213" r:id="rId212" xr:uid="{311A1E16-8650-4F99-B2AE-E5EF09D9BA67}"/>
    <hyperlink ref="N214" r:id="rId213" xr:uid="{29C3C446-8660-4F70-A6AF-4222B5CE7BC7}"/>
    <hyperlink ref="N215" r:id="rId214" xr:uid="{62407B8D-14CD-4B96-98F4-D2F5DF607F66}"/>
    <hyperlink ref="N216" r:id="rId215" xr:uid="{B4B2FBE2-780E-4EA6-B8F2-B89B73E48F80}"/>
    <hyperlink ref="N217" r:id="rId216" xr:uid="{5969A202-D2DF-4531-86A4-34F66BD7CF70}"/>
    <hyperlink ref="N218" r:id="rId217" xr:uid="{D6BC6A97-6A69-43D2-BCFC-BB6BA335F9F4}"/>
    <hyperlink ref="N219" r:id="rId218" xr:uid="{120E3E25-139F-47D5-A472-0377D6A5D5BF}"/>
    <hyperlink ref="N220" r:id="rId219" xr:uid="{1F1146D0-524F-4761-A920-0238B318B92E}"/>
    <hyperlink ref="N221" r:id="rId220" xr:uid="{9F154176-1C76-4B2B-8D38-943F6BB43EFB}"/>
    <hyperlink ref="N222" r:id="rId221" xr:uid="{09B56FAC-5080-42AF-BC79-CC7D27588ACC}"/>
    <hyperlink ref="N223" r:id="rId222" xr:uid="{AE8E91AA-D0EC-4C7E-8A02-BA22B336E2F3}"/>
    <hyperlink ref="N224" r:id="rId223" xr:uid="{E6F2F0C9-B9F4-48EB-AF19-7F39CD28CB39}"/>
    <hyperlink ref="N225" r:id="rId224" xr:uid="{48BAD24A-4A05-49B7-A364-D032CFFBB0E5}"/>
    <hyperlink ref="N226" r:id="rId225" xr:uid="{6D55A15B-6F06-458B-9CA5-220AFC19A289}"/>
    <hyperlink ref="N227" r:id="rId226" xr:uid="{BAF1E3AB-CA4B-448A-A02E-9625FB1A6810}"/>
    <hyperlink ref="N228" r:id="rId227" xr:uid="{6FA22C17-F4ED-4629-8A1A-DDABC2DF24B5}"/>
    <hyperlink ref="N229" r:id="rId228" xr:uid="{7839C0B7-D22C-47C2-B2B6-CFCCFEF419F5}"/>
    <hyperlink ref="N230" r:id="rId229" xr:uid="{C26D526E-D37C-4A30-8172-31F26E9665CC}"/>
    <hyperlink ref="N231" r:id="rId230" xr:uid="{1F1CC1D1-192E-47FD-AE80-B2FA4CECEA03}"/>
    <hyperlink ref="N232" r:id="rId231" xr:uid="{965EC836-3273-40D7-BE34-2E425123D6F5}"/>
    <hyperlink ref="N233" r:id="rId232" xr:uid="{F59E364A-FAEE-407A-BA6F-1C1BC563F45D}"/>
    <hyperlink ref="N234" r:id="rId233" xr:uid="{87237A3A-5314-4A9A-8264-6C898E33AAEA}"/>
    <hyperlink ref="N235" r:id="rId234" xr:uid="{5418EA51-339F-4698-809D-A9238760CA55}"/>
    <hyperlink ref="N236" r:id="rId235" xr:uid="{771F2745-2BBC-45AD-8961-35FA2C67B165}"/>
    <hyperlink ref="N237" r:id="rId236" xr:uid="{09A49EEE-EC6D-4EB9-ADA5-A043AF103BAA}"/>
    <hyperlink ref="N238" r:id="rId237" xr:uid="{6B54D95D-C01E-4F57-A1AF-B3B378746C42}"/>
    <hyperlink ref="N239" r:id="rId238" xr:uid="{5F586AAB-D633-40A2-AD81-FB1A30405529}"/>
    <hyperlink ref="N240" r:id="rId239" xr:uid="{FA3DE458-0EB7-4355-A9D4-EAA631C02482}"/>
    <hyperlink ref="N241" r:id="rId240" xr:uid="{9622FBF2-F8DF-4D08-AA65-56BDFE92BF4F}"/>
    <hyperlink ref="N242" r:id="rId241" xr:uid="{F3C71BDF-56BE-4ED2-BE6D-EE1366E9EA7D}"/>
    <hyperlink ref="N243" r:id="rId242" xr:uid="{3C7306B8-14B2-405E-88AF-CAB1327310B7}"/>
    <hyperlink ref="N244" r:id="rId243" xr:uid="{7735B9FC-A0C9-4BE8-BE98-9E541D896A89}"/>
    <hyperlink ref="N245" r:id="rId244" xr:uid="{77E3B3A0-953F-4241-BE8D-6DD20FDFF798}"/>
    <hyperlink ref="N246" r:id="rId245" xr:uid="{A90297A2-7DDB-43AD-B24C-9DB8644EA3E4}"/>
    <hyperlink ref="N247" r:id="rId246" xr:uid="{8C783181-2064-4AF7-A048-35EDD4A57B48}"/>
    <hyperlink ref="N248" r:id="rId247" xr:uid="{8635F2DD-CB69-4ED5-9542-5C4669CDFF35}"/>
    <hyperlink ref="N249" r:id="rId248" xr:uid="{1F5E6BC2-F977-49E1-949F-36B0F4248526}"/>
    <hyperlink ref="N250" r:id="rId249" xr:uid="{D18D8819-9C18-4939-8FF5-B7E376E1C6B6}"/>
    <hyperlink ref="N251" r:id="rId250" xr:uid="{38C5CF71-632A-4282-86F1-C3D8B83AC4EC}"/>
    <hyperlink ref="N252" r:id="rId251" xr:uid="{23CD0C4E-2E28-4EFB-9866-E3528DC992C3}"/>
    <hyperlink ref="N253" r:id="rId252" xr:uid="{D582A8EC-1B1E-40CC-82F2-D4A4CBBC2B03}"/>
    <hyperlink ref="N254" r:id="rId253" xr:uid="{9449625E-74E9-4C51-A83D-C9970322F1F3}"/>
    <hyperlink ref="N255" r:id="rId254" xr:uid="{9EE739C3-757A-4D34-9415-7521DC8C44FA}"/>
    <hyperlink ref="N256" r:id="rId255" xr:uid="{E08836C2-EF7A-4C56-926E-7D05F1829327}"/>
    <hyperlink ref="N257" r:id="rId256" xr:uid="{E6C8377D-C813-4E9B-9E77-12DB42228BBB}"/>
    <hyperlink ref="N258" r:id="rId257" xr:uid="{15724DDE-FCD8-4B52-B112-233F656A6AF8}"/>
    <hyperlink ref="N259" r:id="rId258" xr:uid="{AB735EDA-0920-45E9-91F6-17FF21FCF234}"/>
    <hyperlink ref="N260" r:id="rId259" xr:uid="{DA2D9D54-F02F-4DC0-90CA-52254DB2C4FB}"/>
    <hyperlink ref="N261" r:id="rId260" xr:uid="{D9054B06-5872-4CFB-8940-F6FE4E49BF84}"/>
    <hyperlink ref="N262" r:id="rId261" xr:uid="{E3EA3DE7-73CC-4AA5-9D57-D542E00195DF}"/>
    <hyperlink ref="N263" r:id="rId262" xr:uid="{98AF40FF-C8D3-4E08-99CD-EF9A3C6CCA43}"/>
    <hyperlink ref="N264" r:id="rId263" xr:uid="{16A749CB-BFD7-43EC-9266-3CA628909FF2}"/>
    <hyperlink ref="N265" r:id="rId264" xr:uid="{9758E90A-37E6-4FAF-9FB7-B7121C7B3C6A}"/>
    <hyperlink ref="N266" r:id="rId265" xr:uid="{603E2DBC-813F-410D-8A7D-EE0706319185}"/>
    <hyperlink ref="N267" r:id="rId266" xr:uid="{F879C639-3193-4248-BA0F-15590DB5B040}"/>
    <hyperlink ref="N268" r:id="rId267" xr:uid="{21853ECD-ADEF-4920-8184-7A2BB702FB72}"/>
    <hyperlink ref="N269" r:id="rId268" xr:uid="{018A8FF6-3A9D-4165-833C-CAC248D145BB}"/>
    <hyperlink ref="N270" r:id="rId269" xr:uid="{F3E61449-62B2-4395-9CED-BB1B528C4B0B}"/>
    <hyperlink ref="N271" r:id="rId270" xr:uid="{437BAA7D-00B2-484E-A637-BA965BCE51E7}"/>
    <hyperlink ref="N272" r:id="rId271" xr:uid="{29F8B8F7-E366-4B96-8293-47FD3776A0D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Normal.dotm</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Concise Lot Listing</vt:lpstr>
      <vt:lpstr>Detailed Lot Listing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Adam, Stefania</cp:lastModifiedBy>
  <cp:revision>1</cp:revision>
  <dcterms:created xsi:type="dcterms:W3CDTF">2023-10-31T13:29:41Z</dcterms:created>
  <dcterms:modified xsi:type="dcterms:W3CDTF">2023-10-31T15:36:49Z</dcterms:modified>
  <cp:category/>
</cp:coreProperties>
</file>